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\Документы\Отчеты месячные за 2020 год\Финорган\ноябрь\"/>
    </mc:Choice>
  </mc:AlternateContent>
  <xr:revisionPtr revIDLastSave="0" documentId="13_ncr:1_{E15DF208-FCDF-4FCE-94E6-62D051F2B4AB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2">Источники!$A$19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Источники!$F$19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Источники!$A$19</definedName>
    <definedName name="REND_1" localSheetId="1">Расходы!$A$194</definedName>
    <definedName name="S_520" localSheetId="2">Источники!$A$7</definedName>
    <definedName name="S_620" localSheetId="2">Источники!$A$11</definedName>
    <definedName name="S_700" localSheetId="2">Источники!$A$13</definedName>
    <definedName name="S_700A" localSheetId="2">Источники!$A$14</definedName>
    <definedName name="SIGN" localSheetId="0">Доходы!$A$23:$D$25</definedName>
    <definedName name="SIGN" localSheetId="2">Источники!$A$19:$D$20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P7" i="5" l="1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</calcChain>
</file>

<file path=xl/sharedStrings.xml><?xml version="1.0" encoding="utf-8"?>
<sst xmlns="http://schemas.openxmlformats.org/spreadsheetml/2006/main" count="848" uniqueCount="468">
  <si>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</si>
  <si>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</si>
  <si>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</si>
  <si>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</si>
  <si>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</si>
  <si>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</si>
  <si>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</si>
  <si>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</si>
  <si>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</si>
  <si>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</si>
  <si>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</si>
  <si>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</si>
  <si>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</si>
  <si>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</si>
  <si>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</si>
  <si>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</si>
  <si>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</si>
  <si>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</si>
  <si>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</si>
  <si>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</si>
  <si>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</si>
  <si>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</si>
  <si>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</si>
  <si>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</si>
  <si>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</si>
  <si>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</si>
  <si>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</si>
  <si>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</si>
  <si>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</si>
  <si>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</si>
  <si>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</si>
  <si>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</si>
  <si>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</si>
  <si>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</si>
  <si>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</si>
  <si>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</si>
  <si>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</si>
  <si>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</si>
  <si>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</si>
  <si>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</si>
  <si>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</si>
  <si>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</si>
  <si>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</si>
  <si>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</si>
  <si>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</si>
  <si>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</si>
  <si>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</si>
  <si>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</si>
  <si>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</si>
  <si>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</si>
  <si>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</si>
  <si>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</si>
  <si>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</si>
  <si>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</si>
  <si>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</si>
  <si>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</si>
  <si>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</si>
  <si>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</si>
  <si>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</si>
  <si>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</si>
  <si>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</si>
  <si>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</si>
  <si>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</si>
  <si>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</si>
  <si>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</si>
  <si>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</si>
  <si>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</si>
  <si>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</si>
  <si>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</si>
  <si>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</si>
  <si>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</si>
  <si>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</si>
  <si>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</si>
  <si>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</si>
  <si>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</si>
  <si>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</si>
  <si>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</si>
  <si>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</si>
  <si>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</si>
  <si>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</si>
  <si>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</si>
  <si>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</si>
  <si>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</si>
  <si>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</si>
  <si>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</si>
  <si>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</si>
  <si>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</si>
  <si>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</si>
  <si>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</si>
  <si>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</si>
  <si>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</si>
  <si>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</si>
  <si>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</si>
  <si>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</si>
  <si>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</si>
  <si>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</si>
  <si>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</si>
  <si>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</si>
  <si>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</si>
  <si>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</si>
  <si>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</si>
  <si>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</si>
  <si>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</si>
  <si>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</si>
  <si>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</si>
  <si>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</si>
  <si>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</si>
  <si>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</si>
  <si>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</si>
  <si>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-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</si>
  <si>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</si>
  <si>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</si>
  <si>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</si>
  <si>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</si>
  <si>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</si>
  <si>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</si>
  <si>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</si>
  <si>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</si>
  <si>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</si>
  <si>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</si>
  <si>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</si>
  <si>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</si>
  <si>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</si>
  <si>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</si>
  <si>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</si>
  <si>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</si>
  <si>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</si>
  <si>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</si>
  <si>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</si>
  <si>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</si>
  <si>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</si>
  <si>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</si>
  <si>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</si>
  <si>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</si>
  <si>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</si>
  <si>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</si>
  <si>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</si>
  <si>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</si>
  <si>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</si>
  <si>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</si>
  <si>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</si>
  <si>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</si>
  <si>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</si>
  <si>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</si>
  <si>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</si>
  <si>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</si>
  <si>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</si>
  <si>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</si>
  <si>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</si>
  <si>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</si>
  <si>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</si>
  <si>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</si>
  <si>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</si>
  <si>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</si>
  <si>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</si>
  <si>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</si>
  <si>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</si>
  <si>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</si>
  <si>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</si>
  <si>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</si>
  <si>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</si>
  <si>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</si>
  <si>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</si>
  <si>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</si>
  <si>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</si>
  <si>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</si>
  <si>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</si>
  <si>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</si>
  <si>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</si>
  <si>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</si>
  <si>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</si>
  <si>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</si>
  <si>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</si>
  <si>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</si>
  <si>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</si>
  <si>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</si>
  <si>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</si>
  <si>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</si>
  <si>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Казанском сельском поселении »</t>
  </si>
  <si>
    <t xml:space="preserve">951 0113 0310000000 000 </t>
  </si>
  <si>
    <t>Реализация направления расходов в рамках подпрограммы «Противодействие коррупции в Казанском сельском поселении 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</si>
  <si>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951 0113 0310099990 000 </t>
  </si>
  <si>
    <t xml:space="preserve">951 0113 0310099990 200 </t>
  </si>
  <si>
    <t xml:space="preserve">951 0113 0310099990 240 </t>
  </si>
  <si>
    <t xml:space="preserve">951 0113 0310099990 244 </t>
  </si>
  <si>
    <t>Подпрограмма «Обеспечение общественного порядка, профилактика терроризма в Казанском сельском поселении»</t>
  </si>
  <si>
    <t xml:space="preserve">951 0113 0320000000 000 </t>
  </si>
  <si>
    <t>Реализация направления расходов в рамках подпрограммы «Обеспечение общественного порядка, профилактика экстремизма и терроризма в Казанском сельском поселении»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</si>
  <si>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951 0113 0320099990 000 </t>
  </si>
  <si>
    <t xml:space="preserve">951 0113 0320099990 200 </t>
  </si>
  <si>
    <t xml:space="preserve">951 0113 0320099990 240 </t>
  </si>
  <si>
    <t xml:space="preserve">951 0113 0320099990 244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</si>
  <si>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</si>
  <si>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951 0113 0330000000 000 </t>
  </si>
  <si>
    <t>Реализация направления расходов в рамках подпрограммы «Комплексные меры противодействия злоупотреблению наркотиками и их незаконному обороту»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</si>
  <si>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951 0113 0330099990 000 </t>
  </si>
  <si>
    <t xml:space="preserve">951 0113 0330099990 200 </t>
  </si>
  <si>
    <t xml:space="preserve">951 0113 0330099990 240 </t>
  </si>
  <si>
    <t xml:space="preserve">951 0113 0330099990 244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</si>
  <si>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</si>
  <si>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</si>
  <si>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</si>
  <si>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</si>
  <si>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</si>
  <si>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</si>
  <si>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</si>
  <si>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</si>
  <si>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</si>
  <si>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</si>
  <si>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</si>
  <si>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</si>
  <si>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</si>
  <si>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</si>
  <si>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Приобретение поздравительных открыток, приветственных адресов, почетных грамот для награждения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</si>
  <si>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951 0113 0810027250 000 </t>
  </si>
  <si>
    <t xml:space="preserve">951 0113 0810027250 200 </t>
  </si>
  <si>
    <t xml:space="preserve">951 0113 0810027250 240 </t>
  </si>
  <si>
    <t xml:space="preserve">951 0113 0810027250 244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</si>
  <si>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</si>
  <si>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</si>
  <si>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>Иные бюджетные ассигнования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</si>
  <si>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</si>
  <si>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</si>
  <si>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</si>
  <si>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</si>
  <si>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</si>
  <si>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>Непрограммные мероприятия органов местного самоуправления Казанского сельского поселения</t>
  </si>
  <si>
    <t xml:space="preserve">951 0113 9900000000 000 </t>
  </si>
  <si>
    <t>Непрограммные расходы в рамках непрограммных мероприятий в рамках непрограммных расходов Администрации Казанского сельского поселения</t>
  </si>
  <si>
    <t xml:space="preserve">951 0113 9990000000 000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</si>
  <si>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</si>
  <si>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</si>
  <si>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</si>
  <si>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</si>
  <si>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</si>
  <si>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</si>
  <si>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</si>
  <si>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</si>
  <si>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</si>
  <si>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</si>
  <si>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</si>
  <si>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</si>
  <si>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</si>
  <si>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</si>
  <si>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</si>
  <si>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</si>
  <si>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</si>
  <si>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</si>
  <si>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</si>
  <si>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</si>
  <si>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</si>
  <si>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</si>
  <si>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</si>
  <si>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</si>
  <si>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</si>
  <si>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</si>
  <si>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</si>
  <si>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</si>
  <si>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</si>
  <si>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</si>
  <si>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</si>
  <si>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</si>
  <si>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</si>
  <si>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</si>
  <si>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</si>
  <si>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</si>
  <si>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</si>
  <si>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</si>
  <si>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</si>
  <si>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</si>
  <si>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</si>
  <si>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</si>
  <si>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</si>
  <si>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</si>
  <si>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</si>
  <si>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 xml:space="preserve">951 0314 9900000000 000 </t>
  </si>
  <si>
    <t xml:space="preserve">951 0314 9990000000 000 </t>
  </si>
  <si>
    <t>Расходы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 по иным непрограммным мероприятиям в рамках непрограммных расходов Администрации Казанского сельского поселения</t>
  </si>
  <si>
    <t xml:space="preserve">951 0314 9990071180 000 </t>
  </si>
  <si>
    <t xml:space="preserve">951 0314 9990071180 200 </t>
  </si>
  <si>
    <t xml:space="preserve">951 0314 9990071180 240 </t>
  </si>
  <si>
    <t xml:space="preserve">951 0314 9990071180 244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</si>
  <si>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</si>
  <si>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</si>
  <si>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</si>
  <si>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</si>
  <si>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</si>
  <si>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</si>
  <si>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</si>
  <si>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</si>
  <si>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</si>
  <si>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</si>
  <si>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</si>
  <si>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</si>
  <si>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</si>
  <si>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</si>
  <si>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</si>
  <si>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</si>
  <si>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</si>
  <si>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</si>
  <si>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</si>
  <si>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</si>
  <si>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951 0502 0210000000 000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</si>
  <si>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</si>
  <si>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951 0502 0210027200 000 </t>
  </si>
  <si>
    <t xml:space="preserve">951 0502 0210027200 200 </t>
  </si>
  <si>
    <t xml:space="preserve">951 0502 0210027200 240 </t>
  </si>
  <si>
    <t xml:space="preserve">951 0502 0210027200 244 </t>
  </si>
  <si>
    <t>Расходы на осуществление работ по ведению строительного контроля и авторского надзора за строительством объектов инженерной инфраструктуры по объектам: распределительные газопроводы в Южном и Северо-Западном микрорайоне ст. Казанская Верхнедонского района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</si>
  <si>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951 0502 0210027290 000 </t>
  </si>
  <si>
    <t>Капитальные вложения в объекты государственной (муниципальной) собственности</t>
  </si>
  <si>
    <t xml:space="preserve">951 0502 0210027290 400 </t>
  </si>
  <si>
    <t>Бюджетные инвестиции</t>
  </si>
  <si>
    <t xml:space="preserve">951 0502 0210027290 410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</si>
  <si>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</si>
  <si>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951 0502 0210027290 414 </t>
  </si>
  <si>
    <t>Расходы на строительство объектов инженерной инфраструктуры по объектам: распределительные газопроводы в Южном и Северо-Западном микрорайоне ст. Казанская Верхнедонского района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</si>
  <si>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02100S3550 000 </t>
  </si>
  <si>
    <t xml:space="preserve">951 0502 02100S3550 400 </t>
  </si>
  <si>
    <t xml:space="preserve">951 0502 02100S3550 410 </t>
  </si>
  <si>
    <t xml:space="preserve">951 0502 02100S3550 414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</si>
  <si>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</si>
  <si>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</si>
  <si>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</si>
  <si>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</si>
  <si>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</si>
  <si>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</si>
  <si>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</si>
  <si>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</si>
  <si>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</si>
  <si>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</si>
  <si>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</si>
  <si>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</si>
  <si>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</si>
  <si>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</si>
  <si>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</si>
  <si>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</si>
  <si>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</si>
  <si>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</si>
  <si>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</si>
  <si>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</si>
  <si>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</si>
  <si>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</si>
  <si>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</si>
  <si>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</si>
  <si>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</si>
  <si>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</si>
  <si>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</si>
  <si>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</si>
  <si>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</si>
  <si>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>Муниципальная программа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</si>
  <si>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951 0503 1000000000 000 </t>
  </si>
  <si>
    <t>Подпрограмма "Формирование современной городской среды"</t>
  </si>
  <si>
    <t xml:space="preserve">951 0503 1010000000 000 </t>
  </si>
  <si>
    <t>Расходы на осуществление работ по ведению строительного контроля и авторского надзора по объекту: Центральная площадь, ст. Казанская ул. Ленина,10а (благоустройство) в рамках подпрограммы «Формирование современной городской среды» муниципальной программы Казанского сельского поселения «Формирование современной городской среды в муниципальном
образовании – Казанское сельское поселение Верхнедонского района Ростовской области на 2019-2030годы»</t>
  </si>
  <si>
    <t xml:space="preserve">951 0503 1010027300 000 </t>
  </si>
  <si>
    <t xml:space="preserve">951 0503 1010027300 200 </t>
  </si>
  <si>
    <t xml:space="preserve">951 0503 1010027300 240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</si>
  <si>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</si>
  <si>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951 0503 1010027300 243 </t>
  </si>
  <si>
    <t>Расходы на реализацию мероприятий по благоустройству общественных территорий в рамках подпрограммы «Благоустройство общественных территорий Казанского сельского поселения»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 годы»</t>
  </si>
  <si>
    <t xml:space="preserve">951 0503 101F255551 000 </t>
  </si>
  <si>
    <t xml:space="preserve">951 0503 101F255551 200 </t>
  </si>
  <si>
    <t xml:space="preserve">951 0503 101F255551 240 </t>
  </si>
  <si>
    <t xml:space="preserve">951 0503 101F255551 243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</si>
  <si>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</si>
  <si>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</si>
  <si>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</si>
  <si>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</si>
  <si>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</si>
  <si>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</si>
  <si>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</si>
  <si>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</si>
  <si>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</si>
  <si>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</si>
  <si>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</si>
  <si>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</si>
  <si>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</si>
  <si>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</si>
  <si>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</si>
  <si>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</si>
  <si>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</si>
  <si>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«Сохранение и развитие культуры Казанского сельского поселения»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</si>
  <si>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</si>
  <si>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</si>
  <si>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951 0801 0510085010 000 </t>
  </si>
  <si>
    <t>Межбюджетные трансферты</t>
  </si>
  <si>
    <t xml:space="preserve">951 0801 0510085010 500 </t>
  </si>
  <si>
    <t xml:space="preserve">951 0801 0510085010 540 </t>
  </si>
  <si>
    <t>Реализация направления расходов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</si>
  <si>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</si>
  <si>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</si>
  <si>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</si>
  <si>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</si>
  <si>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</si>
  <si>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</si>
  <si>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</si>
  <si>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</si>
  <si>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</si>
  <si>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</si>
  <si>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</si>
  <si>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</si>
  <si>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</si>
  <si>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</si>
  <si>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</si>
  <si>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</si>
  <si>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Социальные выплаты гражданам, кроме публичных нормативных социальных выплат</t>
  </si>
  <si>
    <t xml:space="preserve">951 1001 0110017010 320 </t>
  </si>
  <si>
    <t>Пособия, компенсации и иные социальные выплаты гражданам, кроме публичных нормативных обязательств</t>
  </si>
  <si>
    <t xml:space="preserve">951 1001 0110017010 321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</si>
  <si>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</si>
  <si>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</si>
  <si>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</si>
  <si>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</si>
  <si>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</si>
  <si>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</si>
  <si>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</si>
  <si>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</si>
  <si>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</si>
  <si>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</si>
  <si>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</si>
  <si>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</si>
  <si>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</si>
  <si>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</si>
  <si>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</si>
  <si>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</si>
  <si>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058006-02</t>
  </si>
  <si>
    <t>Доходы/PERIOD</t>
  </si>
  <si>
    <t>Бюджет Казанского сельского поселения Верхнедонского района</t>
  </si>
  <si>
    <t>Форма 0503117  с.3</t>
  </si>
  <si>
    <t xml:space="preserve">                    3. Источники финансирования дефицита бюджета</t>
  </si>
  <si>
    <t>Наименование показателя</t>
  </si>
  <si>
    <t>Код источника финансирования дефицита бюджета по бюджетной классификации</t>
  </si>
  <si>
    <t>2</t>
  </si>
  <si>
    <t>Источники финансирования дефицита бюджета - всего, в том числе:</t>
  </si>
  <si>
    <t>500</t>
  </si>
  <si>
    <t>Х</t>
  </si>
  <si>
    <t xml:space="preserve">Изменение остатков средств </t>
  </si>
  <si>
    <t>000 01 00 00 00 00 0000 000</t>
  </si>
  <si>
    <t>Увеличение остатков средств, всего в том числе: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</si>
  <si>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</si>
  <si>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</si>
  <si>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</si>
  <si>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</si>
  <si>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</si>
  <si>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</si>
  <si>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</si>
  <si>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</si>
  <si>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</si>
  <si>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 в том числе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</si>
  <si>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</si>
  <si>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</si>
  <si>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</si>
  <si>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 средств 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</si>
  <si>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</si>
  <si>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</si>
  <si>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</si>
  <si>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</si>
  <si>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</si>
  <si>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</si>
  <si>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</si>
  <si>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</si>
  <si>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</si>
  <si>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</si>
  <si>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О.Ю. Раздрокина</t>
  </si>
  <si>
    <t>Руководитель финансово-экономической службы</t>
  </si>
  <si>
    <t>О.С. Быкадорова</t>
  </si>
  <si>
    <r>
      <t>"</t>
    </r>
    <r>
      <rPr>
        <u/>
        <sz val="11"/>
        <rFont val="Calibri"/>
        <family val="2"/>
        <charset val="204"/>
      </rPr>
      <t>02</t>
    </r>
    <r>
      <rPr>
        <sz val="11"/>
        <rFont val="Calibri"/>
        <family val="2"/>
        <charset val="204"/>
      </rPr>
      <t>"</t>
    </r>
    <r>
      <rPr>
        <u/>
        <sz val="11"/>
        <rFont val="Calibri"/>
        <family val="2"/>
        <charset val="204"/>
      </rPr>
      <t>декабря</t>
    </r>
    <r>
      <rPr>
        <sz val="11"/>
        <rFont val="Calibri"/>
        <family val="2"/>
        <charset val="204"/>
      </rPr>
      <t xml:space="preserve"> 20</t>
    </r>
    <r>
      <rPr>
        <u/>
        <sz val="11"/>
        <rFont val="Calibri"/>
        <family val="2"/>
        <charset val="204"/>
      </rPr>
      <t>20</t>
    </r>
    <r>
      <rPr>
        <sz val="11"/>
        <rFont val="Calibri"/>
        <family val="2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</si>
</sst>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&quot;г.&quot;"/>
    <numFmt numFmtId="165" formatCode="?"/>
    <numFmt numFmtId="166" formatCode="[$-10419]###\ ###\ ###\ ###\ ##0.00"/>
  </numFmts>
  <fonts count="1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5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4" fillId="0" borderId="32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right"/>
    </xf>
    <xf numFmtId="0" fontId="5" fillId="0" borderId="0" xfId="1"/>
    <xf numFmtId="0" fontId="1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Font="1"/>
    <xf numFmtId="49" fontId="3" fillId="0" borderId="0" xfId="1" applyNumberFormat="1" applyFont="1"/>
    <xf numFmtId="0" fontId="6" fillId="0" borderId="0" xfId="1" applyFont="1"/>
    <xf numFmtId="0" fontId="8" fillId="0" borderId="44" xfId="2" applyFont="1" applyBorder="1" applyAlignment="1">
      <alignment horizontal="center" vertical="center" wrapText="1" readingOrder="1"/>
    </xf>
    <xf numFmtId="0" fontId="6" fillId="0" borderId="45" xfId="2" applyFont="1" applyBorder="1" applyAlignment="1">
      <alignment vertical="top" wrapText="1"/>
    </xf>
    <xf numFmtId="0" fontId="6" fillId="0" borderId="46" xfId="2" applyFont="1" applyBorder="1" applyAlignment="1">
      <alignment vertical="top" wrapText="1"/>
    </xf>
    <xf numFmtId="0" fontId="8" fillId="0" borderId="47" xfId="2" applyFont="1" applyBorder="1" applyAlignment="1">
      <alignment horizontal="center" vertical="center" wrapText="1" readingOrder="1"/>
    </xf>
    <xf numFmtId="0" fontId="8" fillId="0" borderId="48" xfId="2" applyFont="1" applyBorder="1" applyAlignment="1">
      <alignment horizontal="center" vertical="center" wrapText="1" readingOrder="1"/>
    </xf>
    <xf numFmtId="0" fontId="6" fillId="0" borderId="49" xfId="2" applyFont="1" applyBorder="1" applyAlignment="1">
      <alignment vertical="top" wrapText="1"/>
    </xf>
    <xf numFmtId="0" fontId="8" fillId="0" borderId="50" xfId="2" applyFont="1" applyBorder="1" applyAlignment="1">
      <alignment horizontal="center" vertical="center" wrapText="1" readingOrder="1"/>
    </xf>
    <xf numFmtId="0" fontId="6" fillId="0" borderId="51" xfId="2" applyFont="1" applyBorder="1" applyAlignment="1">
      <alignment vertical="top" wrapText="1"/>
    </xf>
    <xf numFmtId="0" fontId="6" fillId="0" borderId="52" xfId="2" applyFont="1" applyBorder="1" applyAlignment="1">
      <alignment vertical="top" wrapText="1"/>
    </xf>
    <xf numFmtId="0" fontId="8" fillId="0" borderId="53" xfId="2" applyFont="1" applyBorder="1" applyAlignment="1">
      <alignment horizontal="center" vertical="center" wrapText="1" readingOrder="1"/>
    </xf>
    <xf numFmtId="0" fontId="8" fillId="0" borderId="54" xfId="2" applyFont="1" applyBorder="1" applyAlignment="1">
      <alignment horizontal="center" vertical="center" wrapText="1" readingOrder="1"/>
    </xf>
    <xf numFmtId="0" fontId="6" fillId="0" borderId="55" xfId="2" applyFont="1" applyBorder="1" applyAlignment="1">
      <alignment vertical="top" wrapText="1"/>
    </xf>
    <xf numFmtId="0" fontId="9" fillId="0" borderId="56" xfId="2" applyFont="1" applyBorder="1" applyAlignment="1">
      <alignment horizontal="left" wrapText="1" readingOrder="1"/>
    </xf>
    <xf numFmtId="0" fontId="6" fillId="0" borderId="57" xfId="2" applyFont="1" applyBorder="1" applyAlignment="1">
      <alignment vertical="top" wrapText="1"/>
    </xf>
    <xf numFmtId="0" fontId="6" fillId="0" borderId="58" xfId="2" applyFont="1" applyBorder="1" applyAlignment="1">
      <alignment vertical="top" wrapText="1"/>
    </xf>
    <xf numFmtId="0" fontId="9" fillId="0" borderId="56" xfId="2" applyFont="1" applyBorder="1" applyAlignment="1">
      <alignment horizontal="center" wrapText="1" readingOrder="1"/>
    </xf>
    <xf numFmtId="166" fontId="9" fillId="0" borderId="56" xfId="2" applyNumberFormat="1" applyFont="1" applyBorder="1" applyAlignment="1">
      <alignment horizontal="right" wrapText="1" readingOrder="1"/>
    </xf>
    <xf numFmtId="0" fontId="10" fillId="0" borderId="57" xfId="2" applyFont="1" applyBorder="1" applyAlignment="1">
      <alignment vertical="top" wrapText="1"/>
    </xf>
    <xf numFmtId="0" fontId="10" fillId="0" borderId="58" xfId="2" applyFont="1" applyBorder="1" applyAlignment="1">
      <alignment vertical="top" wrapText="1"/>
    </xf>
    <xf numFmtId="0" fontId="11" fillId="0" borderId="57" xfId="2" applyFont="1" applyBorder="1" applyAlignment="1">
      <alignment vertical="top" wrapText="1"/>
    </xf>
    <xf numFmtId="0" fontId="11" fillId="0" borderId="58" xfId="2" applyFont="1" applyBorder="1" applyAlignment="1">
      <alignment vertical="top" wrapText="1"/>
    </xf>
    <xf numFmtId="166" fontId="9" fillId="0" borderId="59" xfId="2" applyNumberFormat="1" applyFont="1" applyBorder="1" applyAlignment="1">
      <alignment horizontal="center" wrapText="1" readingOrder="1"/>
    </xf>
    <xf numFmtId="0" fontId="10" fillId="0" borderId="60" xfId="2" applyFont="1" applyBorder="1" applyAlignment="1">
      <alignment horizontal="center" vertical="top" wrapText="1" readingOrder="1"/>
    </xf>
    <xf numFmtId="0" fontId="10" fillId="0" borderId="61" xfId="2" applyFont="1" applyBorder="1" applyAlignment="1">
      <alignment horizontal="center" vertical="top" wrapText="1" readingOrder="1"/>
    </xf>
    <xf numFmtId="0" fontId="8" fillId="0" borderId="62" xfId="2" applyFont="1" applyBorder="1" applyAlignment="1">
      <alignment horizontal="left" wrapText="1" readingOrder="1"/>
    </xf>
    <xf numFmtId="0" fontId="6" fillId="0" borderId="63" xfId="2" applyFont="1" applyBorder="1" applyAlignment="1">
      <alignment vertical="top" wrapText="1"/>
    </xf>
    <xf numFmtId="0" fontId="6" fillId="0" borderId="64" xfId="2" applyFont="1" applyBorder="1" applyAlignment="1">
      <alignment vertical="top" wrapText="1"/>
    </xf>
    <xf numFmtId="0" fontId="8" fillId="0" borderId="56" xfId="2" applyFont="1" applyBorder="1" applyAlignment="1">
      <alignment horizontal="center" wrapText="1" readingOrder="1"/>
    </xf>
    <xf numFmtId="0" fontId="8" fillId="0" borderId="65" xfId="2" applyFont="1" applyBorder="1" applyAlignment="1">
      <alignment horizontal="center" wrapText="1" readingOrder="1"/>
    </xf>
    <xf numFmtId="0" fontId="8" fillId="0" borderId="57" xfId="2" applyFont="1" applyBorder="1" applyAlignment="1">
      <alignment horizontal="center" wrapText="1" readingOrder="1"/>
    </xf>
    <xf numFmtId="0" fontId="8" fillId="0" borderId="58" xfId="2" applyFont="1" applyBorder="1" applyAlignment="1">
      <alignment horizontal="center" wrapText="1" readingOrder="1"/>
    </xf>
    <xf numFmtId="166" fontId="8" fillId="0" borderId="56" xfId="2" applyNumberFormat="1" applyFont="1" applyBorder="1" applyAlignment="1">
      <alignment horizontal="right" wrapText="1" readingOrder="1"/>
    </xf>
    <xf numFmtId="0" fontId="8" fillId="0" borderId="56" xfId="2" applyFont="1" applyBorder="1" applyAlignment="1">
      <alignment horizontal="left" wrapText="1" readingOrder="1"/>
    </xf>
    <xf numFmtId="0" fontId="8" fillId="0" borderId="0" xfId="2" applyFont="1" applyAlignment="1">
      <alignment vertical="top" wrapText="1" readingOrder="1"/>
    </xf>
    <xf numFmtId="0" fontId="6" fillId="0" borderId="0" xfId="1" applyFont="1"/>
    <xf numFmtId="0" fontId="12" fillId="0" borderId="66" xfId="2" applyFont="1" applyBorder="1" applyAlignment="1">
      <alignment vertical="top" wrapText="1" readingOrder="1"/>
    </xf>
    <xf numFmtId="0" fontId="6" fillId="0" borderId="66" xfId="2" applyFont="1" applyBorder="1" applyAlignment="1">
      <alignment vertical="top" wrapText="1"/>
    </xf>
    <xf numFmtId="0" fontId="12" fillId="0" borderId="0" xfId="2" applyFont="1" applyAlignment="1">
      <alignment vertical="top" wrapText="1" readingOrder="1"/>
    </xf>
    <xf numFmtId="0" fontId="6" fillId="0" borderId="57" xfId="2" applyFont="1" applyBorder="1" applyAlignment="1">
      <alignment wrapText="1"/>
    </xf>
    <xf numFmtId="0" fontId="13" fillId="0" borderId="0" xfId="2" applyFont="1" applyAlignment="1">
      <alignment horizontal="center" vertical="top" wrapText="1" readingOrder="1"/>
    </xf>
    <xf numFmtId="0" fontId="13" fillId="0" borderId="63" xfId="2" applyFont="1" applyBorder="1" applyAlignment="1">
      <alignment horizontal="center" vertical="top" wrapText="1" readingOrder="1"/>
    </xf>
    <xf numFmtId="0" fontId="8" fillId="0" borderId="66" xfId="2" applyFont="1" applyBorder="1" applyAlignment="1">
      <alignment horizontal="center" wrapText="1" readingOrder="1"/>
    </xf>
    <xf numFmtId="0" fontId="6" fillId="0" borderId="66" xfId="2" applyFont="1" applyBorder="1" applyAlignment="1">
      <alignment wrapText="1"/>
    </xf>
  </cellXfs>
  <cellStyles count="3">
    <cellStyle name="Normal" xfId="2" xr:uid="{9B15CD9E-71E1-4772-8EBA-DEF359260AC9}"/>
    <cellStyle name="Обычный" xfId="0" builtinId="0"/>
    <cellStyle name="Обычный 2" xfId="1" xr:uid="{325C73C5-9F7D-4C4B-9A68-D8EE3B82D550}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showGridLines="0" view="pageBreakPreview" topLeftCell="A52" zoomScale="60" zoomScaleNormal="100" workbookViewId="0">
      <selection activeCell="H21" sqref="H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6.899999999999999" customHeight="1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x14ac:dyDescent="0.2">
      <c r="A5" s="94" t="s">
        <v>7</v>
      </c>
      <c r="B5" s="94"/>
      <c r="C5" s="94"/>
      <c r="D5" s="94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19</v>
      </c>
    </row>
    <row r="7" spans="1:6" x14ac:dyDescent="0.2">
      <c r="A7" s="11" t="s">
        <v>10</v>
      </c>
      <c r="B7" s="95" t="s">
        <v>16</v>
      </c>
      <c r="C7" s="96"/>
      <c r="D7" s="96"/>
      <c r="E7" s="3" t="s">
        <v>11</v>
      </c>
      <c r="F7" s="10" t="s">
        <v>20</v>
      </c>
    </row>
    <row r="8" spans="1:6" x14ac:dyDescent="0.2">
      <c r="A8" s="11" t="s">
        <v>12</v>
      </c>
      <c r="B8" s="97" t="s">
        <v>428</v>
      </c>
      <c r="C8" s="97"/>
      <c r="D8" s="97"/>
      <c r="E8" s="3" t="s">
        <v>13</v>
      </c>
      <c r="F8" s="12" t="s">
        <v>21</v>
      </c>
    </row>
    <row r="9" spans="1:6" x14ac:dyDescent="0.2">
      <c r="A9" s="11" t="s">
        <v>17</v>
      </c>
      <c r="B9" s="11"/>
      <c r="C9" s="11"/>
      <c r="D9" s="13"/>
      <c r="E9" s="3"/>
      <c r="F9" s="14"/>
    </row>
    <row r="10" spans="1:6" x14ac:dyDescent="0.2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81" t="s">
        <v>22</v>
      </c>
      <c r="B11" s="81"/>
      <c r="C11" s="81"/>
      <c r="D11" s="81"/>
      <c r="E11" s="1"/>
      <c r="F11" s="17"/>
    </row>
    <row r="12" spans="1:6" ht="4.1500000000000004" customHeight="1" x14ac:dyDescent="0.2">
      <c r="A12" s="88" t="s">
        <v>23</v>
      </c>
      <c r="B12" s="82" t="s">
        <v>24</v>
      </c>
      <c r="C12" s="82" t="s">
        <v>25</v>
      </c>
      <c r="D12" s="85" t="s">
        <v>26</v>
      </c>
      <c r="E12" s="85" t="s">
        <v>27</v>
      </c>
      <c r="F12" s="91" t="s">
        <v>28</v>
      </c>
    </row>
    <row r="13" spans="1:6" ht="3.6" customHeight="1" x14ac:dyDescent="0.2">
      <c r="A13" s="89"/>
      <c r="B13" s="83"/>
      <c r="C13" s="83"/>
      <c r="D13" s="86"/>
      <c r="E13" s="86"/>
      <c r="F13" s="92"/>
    </row>
    <row r="14" spans="1:6" ht="3" customHeight="1" x14ac:dyDescent="0.2">
      <c r="A14" s="89"/>
      <c r="B14" s="83"/>
      <c r="C14" s="83"/>
      <c r="D14" s="86"/>
      <c r="E14" s="86"/>
      <c r="F14" s="92"/>
    </row>
    <row r="15" spans="1:6" ht="3" customHeight="1" x14ac:dyDescent="0.2">
      <c r="A15" s="89"/>
      <c r="B15" s="83"/>
      <c r="C15" s="83"/>
      <c r="D15" s="86"/>
      <c r="E15" s="86"/>
      <c r="F15" s="92"/>
    </row>
    <row r="16" spans="1:6" ht="3" customHeight="1" x14ac:dyDescent="0.2">
      <c r="A16" s="89"/>
      <c r="B16" s="83"/>
      <c r="C16" s="83"/>
      <c r="D16" s="86"/>
      <c r="E16" s="86"/>
      <c r="F16" s="92"/>
    </row>
    <row r="17" spans="1:6" ht="3" customHeight="1" x14ac:dyDescent="0.2">
      <c r="A17" s="89"/>
      <c r="B17" s="83"/>
      <c r="C17" s="83"/>
      <c r="D17" s="86"/>
      <c r="E17" s="86"/>
      <c r="F17" s="92"/>
    </row>
    <row r="18" spans="1:6" ht="23.45" customHeight="1" x14ac:dyDescent="0.2">
      <c r="A18" s="90"/>
      <c r="B18" s="84"/>
      <c r="C18" s="84"/>
      <c r="D18" s="87"/>
      <c r="E18" s="87"/>
      <c r="F18" s="93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84548900</v>
      </c>
      <c r="E20" s="28">
        <v>59633121.869999997</v>
      </c>
      <c r="F20" s="27">
        <f>IF(OR(D20="-",IF(E20="-",0,E20)&gt;=IF(D20="-",0,D20)),"-",IF(D20="-",0,D20)-IF(E20="-",0,E20))</f>
        <v>24915778.130000003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9147000</v>
      </c>
      <c r="E22" s="37">
        <v>6795406.54</v>
      </c>
      <c r="F22" s="38">
        <f t="shared" ref="F22:F69" si="0">IF(OR(D22="-",IF(E22="-",0,E22)&gt;=IF(D22="-",0,D22)),"-",IF(D22="-",0,D22)-IF(E22="-",0,E22))</f>
        <v>2351593.46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5222100</v>
      </c>
      <c r="E23" s="37">
        <v>3997599.06</v>
      </c>
      <c r="F23" s="38">
        <f t="shared" si="0"/>
        <v>1224500.94</v>
      </c>
    </row>
    <row r="24" spans="1:6" x14ac:dyDescent="0.2">
      <c r="A24" s="39" t="s">
        <v>40</v>
      </c>
      <c r="B24" s="40" t="s">
        <v>33</v>
      </c>
      <c r="C24" s="41" t="s">
        <v>41</v>
      </c>
      <c r="D24" s="42">
        <v>5222100</v>
      </c>
      <c r="E24" s="42">
        <v>3997599.06</v>
      </c>
      <c r="F24" s="43">
        <f t="shared" si="0"/>
        <v>1224500.94</v>
      </c>
    </row>
    <row r="25" spans="1:6" ht="73.7" customHeight="1" x14ac:dyDescent="0.2">
      <c r="A25" s="44" t="s">
        <v>42</v>
      </c>
      <c r="B25" s="40" t="s">
        <v>33</v>
      </c>
      <c r="C25" s="41" t="s">
        <v>43</v>
      </c>
      <c r="D25" s="42">
        <v>5072100</v>
      </c>
      <c r="E25" s="42">
        <v>3895904.3</v>
      </c>
      <c r="F25" s="43">
        <f t="shared" si="0"/>
        <v>1176195.7000000002</v>
      </c>
    </row>
    <row r="26" spans="1:6" ht="110.65" customHeight="1" x14ac:dyDescent="0.2">
      <c r="A26" s="44" t="s">
        <v>44</v>
      </c>
      <c r="B26" s="40" t="s">
        <v>33</v>
      </c>
      <c r="C26" s="41" t="s">
        <v>45</v>
      </c>
      <c r="D26" s="42">
        <v>110000</v>
      </c>
      <c r="E26" s="42">
        <v>54515.040000000001</v>
      </c>
      <c r="F26" s="43">
        <f t="shared" si="0"/>
        <v>55484.959999999999</v>
      </c>
    </row>
    <row r="27" spans="1:6" ht="49.15" customHeight="1" x14ac:dyDescent="0.2">
      <c r="A27" s="39" t="s">
        <v>46</v>
      </c>
      <c r="B27" s="40" t="s">
        <v>33</v>
      </c>
      <c r="C27" s="41" t="s">
        <v>47</v>
      </c>
      <c r="D27" s="42">
        <v>40000</v>
      </c>
      <c r="E27" s="42">
        <v>47179.72</v>
      </c>
      <c r="F27" s="43" t="str">
        <f t="shared" si="0"/>
        <v>-</v>
      </c>
    </row>
    <row r="28" spans="1:6" x14ac:dyDescent="0.2">
      <c r="A28" s="34" t="s">
        <v>48</v>
      </c>
      <c r="B28" s="35" t="s">
        <v>33</v>
      </c>
      <c r="C28" s="36" t="s">
        <v>49</v>
      </c>
      <c r="D28" s="37">
        <v>255000</v>
      </c>
      <c r="E28" s="37">
        <v>255029.07</v>
      </c>
      <c r="F28" s="38" t="str">
        <f t="shared" si="0"/>
        <v>-</v>
      </c>
    </row>
    <row r="29" spans="1:6" x14ac:dyDescent="0.2">
      <c r="A29" s="39" t="s">
        <v>50</v>
      </c>
      <c r="B29" s="40" t="s">
        <v>33</v>
      </c>
      <c r="C29" s="41" t="s">
        <v>51</v>
      </c>
      <c r="D29" s="42">
        <v>255000</v>
      </c>
      <c r="E29" s="42">
        <v>255029.07</v>
      </c>
      <c r="F29" s="43" t="str">
        <f t="shared" si="0"/>
        <v>-</v>
      </c>
    </row>
    <row r="30" spans="1:6" x14ac:dyDescent="0.2">
      <c r="A30" s="39" t="s">
        <v>50</v>
      </c>
      <c r="B30" s="40" t="s">
        <v>33</v>
      </c>
      <c r="C30" s="41" t="s">
        <v>52</v>
      </c>
      <c r="D30" s="42">
        <v>255000</v>
      </c>
      <c r="E30" s="42">
        <v>255029.07</v>
      </c>
      <c r="F30" s="43" t="str">
        <f t="shared" si="0"/>
        <v>-</v>
      </c>
    </row>
    <row r="31" spans="1:6" x14ac:dyDescent="0.2">
      <c r="A31" s="34" t="s">
        <v>53</v>
      </c>
      <c r="B31" s="35" t="s">
        <v>33</v>
      </c>
      <c r="C31" s="36" t="s">
        <v>54</v>
      </c>
      <c r="D31" s="37">
        <v>3601800</v>
      </c>
      <c r="E31" s="37">
        <v>2484379.63</v>
      </c>
      <c r="F31" s="38">
        <f t="shared" si="0"/>
        <v>1117420.3700000001</v>
      </c>
    </row>
    <row r="32" spans="1:6" x14ac:dyDescent="0.2">
      <c r="A32" s="39" t="s">
        <v>55</v>
      </c>
      <c r="B32" s="40" t="s">
        <v>33</v>
      </c>
      <c r="C32" s="41" t="s">
        <v>56</v>
      </c>
      <c r="D32" s="42">
        <v>1738500</v>
      </c>
      <c r="E32" s="42">
        <v>781855.26</v>
      </c>
      <c r="F32" s="43">
        <f t="shared" si="0"/>
        <v>956644.74</v>
      </c>
    </row>
    <row r="33" spans="1:6" ht="49.15" customHeight="1" x14ac:dyDescent="0.2">
      <c r="A33" s="39" t="s">
        <v>57</v>
      </c>
      <c r="B33" s="40" t="s">
        <v>33</v>
      </c>
      <c r="C33" s="41" t="s">
        <v>58</v>
      </c>
      <c r="D33" s="42">
        <v>1738500</v>
      </c>
      <c r="E33" s="42">
        <v>781855.26</v>
      </c>
      <c r="F33" s="43">
        <f t="shared" si="0"/>
        <v>956644.74</v>
      </c>
    </row>
    <row r="34" spans="1:6" x14ac:dyDescent="0.2">
      <c r="A34" s="39" t="s">
        <v>59</v>
      </c>
      <c r="B34" s="40" t="s">
        <v>33</v>
      </c>
      <c r="C34" s="41" t="s">
        <v>60</v>
      </c>
      <c r="D34" s="42">
        <v>1863300</v>
      </c>
      <c r="E34" s="42">
        <v>1702524.37</v>
      </c>
      <c r="F34" s="43">
        <f t="shared" si="0"/>
        <v>160775.62999999989</v>
      </c>
    </row>
    <row r="35" spans="1:6" x14ac:dyDescent="0.2">
      <c r="A35" s="39" t="s">
        <v>61</v>
      </c>
      <c r="B35" s="40" t="s">
        <v>33</v>
      </c>
      <c r="C35" s="41" t="s">
        <v>62</v>
      </c>
      <c r="D35" s="42">
        <v>300000</v>
      </c>
      <c r="E35" s="42">
        <v>338630.85</v>
      </c>
      <c r="F35" s="43" t="str">
        <f t="shared" si="0"/>
        <v>-</v>
      </c>
    </row>
    <row r="36" spans="1:6" ht="36.950000000000003" customHeight="1" x14ac:dyDescent="0.2">
      <c r="A36" s="39" t="s">
        <v>63</v>
      </c>
      <c r="B36" s="40" t="s">
        <v>33</v>
      </c>
      <c r="C36" s="41" t="s">
        <v>64</v>
      </c>
      <c r="D36" s="42">
        <v>300000</v>
      </c>
      <c r="E36" s="42">
        <v>338630.85</v>
      </c>
      <c r="F36" s="43" t="str">
        <f t="shared" si="0"/>
        <v>-</v>
      </c>
    </row>
    <row r="37" spans="1:6" x14ac:dyDescent="0.2">
      <c r="A37" s="39" t="s">
        <v>65</v>
      </c>
      <c r="B37" s="40" t="s">
        <v>33</v>
      </c>
      <c r="C37" s="41" t="s">
        <v>66</v>
      </c>
      <c r="D37" s="42">
        <v>1563300</v>
      </c>
      <c r="E37" s="42">
        <v>1363893.52</v>
      </c>
      <c r="F37" s="43">
        <f t="shared" si="0"/>
        <v>199406.47999999998</v>
      </c>
    </row>
    <row r="38" spans="1:6" ht="36.950000000000003" customHeight="1" x14ac:dyDescent="0.2">
      <c r="A38" s="39" t="s">
        <v>67</v>
      </c>
      <c r="B38" s="40" t="s">
        <v>33</v>
      </c>
      <c r="C38" s="41" t="s">
        <v>68</v>
      </c>
      <c r="D38" s="42">
        <v>1563300</v>
      </c>
      <c r="E38" s="42">
        <v>1363893.52</v>
      </c>
      <c r="F38" s="43">
        <f t="shared" si="0"/>
        <v>199406.47999999998</v>
      </c>
    </row>
    <row r="39" spans="1:6" ht="36.950000000000003" customHeight="1" x14ac:dyDescent="0.2">
      <c r="A39" s="34" t="s">
        <v>69</v>
      </c>
      <c r="B39" s="35" t="s">
        <v>33</v>
      </c>
      <c r="C39" s="36" t="s">
        <v>70</v>
      </c>
      <c r="D39" s="37">
        <v>3900</v>
      </c>
      <c r="E39" s="37">
        <v>3862.09</v>
      </c>
      <c r="F39" s="38">
        <f t="shared" si="0"/>
        <v>37.909999999999854</v>
      </c>
    </row>
    <row r="40" spans="1:6" ht="86.1" customHeight="1" x14ac:dyDescent="0.2">
      <c r="A40" s="44" t="s">
        <v>71</v>
      </c>
      <c r="B40" s="40" t="s">
        <v>33</v>
      </c>
      <c r="C40" s="41" t="s">
        <v>72</v>
      </c>
      <c r="D40" s="42">
        <v>3900</v>
      </c>
      <c r="E40" s="42">
        <v>3862.09</v>
      </c>
      <c r="F40" s="43">
        <f t="shared" si="0"/>
        <v>37.909999999999854</v>
      </c>
    </row>
    <row r="41" spans="1:6" ht="86.1" customHeight="1" x14ac:dyDescent="0.2">
      <c r="A41" s="44" t="s">
        <v>73</v>
      </c>
      <c r="B41" s="40" t="s">
        <v>33</v>
      </c>
      <c r="C41" s="41" t="s">
        <v>74</v>
      </c>
      <c r="D41" s="42">
        <v>3900</v>
      </c>
      <c r="E41" s="42">
        <v>3862.09</v>
      </c>
      <c r="F41" s="43">
        <f t="shared" si="0"/>
        <v>37.909999999999854</v>
      </c>
    </row>
    <row r="42" spans="1:6" ht="73.7" customHeight="1" x14ac:dyDescent="0.2">
      <c r="A42" s="39" t="s">
        <v>75</v>
      </c>
      <c r="B42" s="40" t="s">
        <v>33</v>
      </c>
      <c r="C42" s="41" t="s">
        <v>76</v>
      </c>
      <c r="D42" s="42">
        <v>3900</v>
      </c>
      <c r="E42" s="42">
        <v>3862.09</v>
      </c>
      <c r="F42" s="43">
        <f t="shared" si="0"/>
        <v>37.909999999999854</v>
      </c>
    </row>
    <row r="43" spans="1:6" ht="24.6" customHeight="1" x14ac:dyDescent="0.2">
      <c r="A43" s="34" t="s">
        <v>77</v>
      </c>
      <c r="B43" s="35" t="s">
        <v>33</v>
      </c>
      <c r="C43" s="36" t="s">
        <v>78</v>
      </c>
      <c r="D43" s="37">
        <v>36000</v>
      </c>
      <c r="E43" s="37">
        <v>25219.41</v>
      </c>
      <c r="F43" s="38">
        <f t="shared" si="0"/>
        <v>10780.59</v>
      </c>
    </row>
    <row r="44" spans="1:6" x14ac:dyDescent="0.2">
      <c r="A44" s="39" t="s">
        <v>79</v>
      </c>
      <c r="B44" s="40" t="s">
        <v>33</v>
      </c>
      <c r="C44" s="41" t="s">
        <v>80</v>
      </c>
      <c r="D44" s="42">
        <v>36000</v>
      </c>
      <c r="E44" s="42">
        <v>25219.41</v>
      </c>
      <c r="F44" s="43">
        <f t="shared" si="0"/>
        <v>10780.59</v>
      </c>
    </row>
    <row r="45" spans="1:6" ht="36.950000000000003" customHeight="1" x14ac:dyDescent="0.2">
      <c r="A45" s="39" t="s">
        <v>81</v>
      </c>
      <c r="B45" s="40" t="s">
        <v>33</v>
      </c>
      <c r="C45" s="41" t="s">
        <v>82</v>
      </c>
      <c r="D45" s="42">
        <v>36000</v>
      </c>
      <c r="E45" s="42">
        <v>25219.41</v>
      </c>
      <c r="F45" s="43">
        <f t="shared" si="0"/>
        <v>10780.59</v>
      </c>
    </row>
    <row r="46" spans="1:6" ht="36.950000000000003" customHeight="1" x14ac:dyDescent="0.2">
      <c r="A46" s="39" t="s">
        <v>83</v>
      </c>
      <c r="B46" s="40" t="s">
        <v>33</v>
      </c>
      <c r="C46" s="41" t="s">
        <v>84</v>
      </c>
      <c r="D46" s="42">
        <v>36000</v>
      </c>
      <c r="E46" s="42">
        <v>25219.41</v>
      </c>
      <c r="F46" s="43">
        <f t="shared" si="0"/>
        <v>10780.59</v>
      </c>
    </row>
    <row r="47" spans="1:6" x14ac:dyDescent="0.2">
      <c r="A47" s="34" t="s">
        <v>85</v>
      </c>
      <c r="B47" s="35" t="s">
        <v>33</v>
      </c>
      <c r="C47" s="36" t="s">
        <v>86</v>
      </c>
      <c r="D47" s="37">
        <v>28200</v>
      </c>
      <c r="E47" s="37">
        <v>29317.279999999999</v>
      </c>
      <c r="F47" s="38" t="str">
        <f t="shared" si="0"/>
        <v>-</v>
      </c>
    </row>
    <row r="48" spans="1:6" ht="36.950000000000003" customHeight="1" x14ac:dyDescent="0.2">
      <c r="A48" s="39" t="s">
        <v>87</v>
      </c>
      <c r="B48" s="40" t="s">
        <v>33</v>
      </c>
      <c r="C48" s="41" t="s">
        <v>88</v>
      </c>
      <c r="D48" s="42">
        <v>11900</v>
      </c>
      <c r="E48" s="42">
        <v>12800</v>
      </c>
      <c r="F48" s="43" t="str">
        <f t="shared" si="0"/>
        <v>-</v>
      </c>
    </row>
    <row r="49" spans="1:6" ht="49.15" customHeight="1" x14ac:dyDescent="0.2">
      <c r="A49" s="39" t="s">
        <v>89</v>
      </c>
      <c r="B49" s="40" t="s">
        <v>33</v>
      </c>
      <c r="C49" s="41" t="s">
        <v>90</v>
      </c>
      <c r="D49" s="42">
        <v>11900</v>
      </c>
      <c r="E49" s="42">
        <v>12800</v>
      </c>
      <c r="F49" s="43" t="str">
        <f t="shared" si="0"/>
        <v>-</v>
      </c>
    </row>
    <row r="50" spans="1:6" ht="24.6" customHeight="1" x14ac:dyDescent="0.2">
      <c r="A50" s="39" t="s">
        <v>91</v>
      </c>
      <c r="B50" s="40" t="s">
        <v>33</v>
      </c>
      <c r="C50" s="41" t="s">
        <v>92</v>
      </c>
      <c r="D50" s="42">
        <v>16300</v>
      </c>
      <c r="E50" s="42">
        <v>16517.28</v>
      </c>
      <c r="F50" s="43" t="str">
        <f t="shared" si="0"/>
        <v>-</v>
      </c>
    </row>
    <row r="51" spans="1:6" ht="73.7" customHeight="1" x14ac:dyDescent="0.2">
      <c r="A51" s="39" t="s">
        <v>93</v>
      </c>
      <c r="B51" s="40" t="s">
        <v>33</v>
      </c>
      <c r="C51" s="41" t="s">
        <v>94</v>
      </c>
      <c r="D51" s="42">
        <v>16300</v>
      </c>
      <c r="E51" s="42">
        <v>16517.28</v>
      </c>
      <c r="F51" s="43" t="str">
        <f t="shared" si="0"/>
        <v>-</v>
      </c>
    </row>
    <row r="52" spans="1:6" ht="73.7" customHeight="1" x14ac:dyDescent="0.2">
      <c r="A52" s="39" t="s">
        <v>95</v>
      </c>
      <c r="B52" s="40" t="s">
        <v>33</v>
      </c>
      <c r="C52" s="41" t="s">
        <v>96</v>
      </c>
      <c r="D52" s="42">
        <v>16300</v>
      </c>
      <c r="E52" s="42">
        <v>16517.28</v>
      </c>
      <c r="F52" s="43" t="str">
        <f t="shared" si="0"/>
        <v>-</v>
      </c>
    </row>
    <row r="53" spans="1:6" x14ac:dyDescent="0.2">
      <c r="A53" s="34" t="s">
        <v>97</v>
      </c>
      <c r="B53" s="35" t="s">
        <v>33</v>
      </c>
      <c r="C53" s="36" t="s">
        <v>98</v>
      </c>
      <c r="D53" s="37">
        <v>75401900</v>
      </c>
      <c r="E53" s="37">
        <v>52837715.329999998</v>
      </c>
      <c r="F53" s="38">
        <f t="shared" si="0"/>
        <v>22564184.670000002</v>
      </c>
    </row>
    <row r="54" spans="1:6" ht="36.950000000000003" customHeight="1" x14ac:dyDescent="0.2">
      <c r="A54" s="34" t="s">
        <v>99</v>
      </c>
      <c r="B54" s="35" t="s">
        <v>33</v>
      </c>
      <c r="C54" s="36" t="s">
        <v>100</v>
      </c>
      <c r="D54" s="37">
        <v>75401900</v>
      </c>
      <c r="E54" s="37">
        <v>52837715.329999998</v>
      </c>
      <c r="F54" s="38">
        <f t="shared" si="0"/>
        <v>22564184.670000002</v>
      </c>
    </row>
    <row r="55" spans="1:6" ht="24.6" customHeight="1" x14ac:dyDescent="0.2">
      <c r="A55" s="39" t="s">
        <v>101</v>
      </c>
      <c r="B55" s="40" t="s">
        <v>33</v>
      </c>
      <c r="C55" s="41" t="s">
        <v>102</v>
      </c>
      <c r="D55" s="42">
        <v>5765400</v>
      </c>
      <c r="E55" s="42">
        <v>5629200</v>
      </c>
      <c r="F55" s="43">
        <f t="shared" si="0"/>
        <v>136200</v>
      </c>
    </row>
    <row r="56" spans="1:6" ht="24.6" customHeight="1" x14ac:dyDescent="0.2">
      <c r="A56" s="39" t="s">
        <v>103</v>
      </c>
      <c r="B56" s="40" t="s">
        <v>33</v>
      </c>
      <c r="C56" s="41" t="s">
        <v>104</v>
      </c>
      <c r="D56" s="42">
        <v>5629200</v>
      </c>
      <c r="E56" s="42">
        <v>5629200</v>
      </c>
      <c r="F56" s="43" t="str">
        <f t="shared" si="0"/>
        <v>-</v>
      </c>
    </row>
    <row r="57" spans="1:6" ht="24.6" customHeight="1" x14ac:dyDescent="0.2">
      <c r="A57" s="39" t="s">
        <v>105</v>
      </c>
      <c r="B57" s="40" t="s">
        <v>33</v>
      </c>
      <c r="C57" s="41" t="s">
        <v>106</v>
      </c>
      <c r="D57" s="42">
        <v>5629200</v>
      </c>
      <c r="E57" s="42">
        <v>5629200</v>
      </c>
      <c r="F57" s="43" t="str">
        <f t="shared" si="0"/>
        <v>-</v>
      </c>
    </row>
    <row r="58" spans="1:6" ht="24.6" customHeight="1" x14ac:dyDescent="0.2">
      <c r="A58" s="39" t="s">
        <v>107</v>
      </c>
      <c r="B58" s="40" t="s">
        <v>33</v>
      </c>
      <c r="C58" s="41" t="s">
        <v>108</v>
      </c>
      <c r="D58" s="42">
        <v>136200</v>
      </c>
      <c r="E58" s="42" t="s">
        <v>109</v>
      </c>
      <c r="F58" s="43">
        <f t="shared" si="0"/>
        <v>136200</v>
      </c>
    </row>
    <row r="59" spans="1:6" ht="36.950000000000003" customHeight="1" x14ac:dyDescent="0.2">
      <c r="A59" s="39" t="s">
        <v>110</v>
      </c>
      <c r="B59" s="40" t="s">
        <v>33</v>
      </c>
      <c r="C59" s="41" t="s">
        <v>111</v>
      </c>
      <c r="D59" s="42">
        <v>136200</v>
      </c>
      <c r="E59" s="42" t="s">
        <v>109</v>
      </c>
      <c r="F59" s="43">
        <f t="shared" si="0"/>
        <v>136200</v>
      </c>
    </row>
    <row r="60" spans="1:6" ht="24.6" customHeight="1" x14ac:dyDescent="0.2">
      <c r="A60" s="39" t="s">
        <v>112</v>
      </c>
      <c r="B60" s="40" t="s">
        <v>33</v>
      </c>
      <c r="C60" s="41" t="s">
        <v>113</v>
      </c>
      <c r="D60" s="42">
        <v>231300</v>
      </c>
      <c r="E60" s="42">
        <v>172993.72</v>
      </c>
      <c r="F60" s="43">
        <f t="shared" si="0"/>
        <v>58306.28</v>
      </c>
    </row>
    <row r="61" spans="1:6" ht="36.950000000000003" customHeight="1" x14ac:dyDescent="0.2">
      <c r="A61" s="39" t="s">
        <v>114</v>
      </c>
      <c r="B61" s="40" t="s">
        <v>33</v>
      </c>
      <c r="C61" s="41" t="s">
        <v>115</v>
      </c>
      <c r="D61" s="42">
        <v>200</v>
      </c>
      <c r="E61" s="42">
        <v>200</v>
      </c>
      <c r="F61" s="43" t="str">
        <f t="shared" si="0"/>
        <v>-</v>
      </c>
    </row>
    <row r="62" spans="1:6" ht="36.950000000000003" customHeight="1" x14ac:dyDescent="0.2">
      <c r="A62" s="39" t="s">
        <v>116</v>
      </c>
      <c r="B62" s="40" t="s">
        <v>33</v>
      </c>
      <c r="C62" s="41" t="s">
        <v>117</v>
      </c>
      <c r="D62" s="42">
        <v>200</v>
      </c>
      <c r="E62" s="42">
        <v>200</v>
      </c>
      <c r="F62" s="43" t="str">
        <f t="shared" si="0"/>
        <v>-</v>
      </c>
    </row>
    <row r="63" spans="1:6" ht="36.950000000000003" customHeight="1" x14ac:dyDescent="0.2">
      <c r="A63" s="39" t="s">
        <v>118</v>
      </c>
      <c r="B63" s="40" t="s">
        <v>33</v>
      </c>
      <c r="C63" s="41" t="s">
        <v>119</v>
      </c>
      <c r="D63" s="42">
        <v>231100</v>
      </c>
      <c r="E63" s="42">
        <v>172793.72</v>
      </c>
      <c r="F63" s="43">
        <f t="shared" si="0"/>
        <v>58306.28</v>
      </c>
    </row>
    <row r="64" spans="1:6" ht="49.15" customHeight="1" x14ac:dyDescent="0.2">
      <c r="A64" s="39" t="s">
        <v>120</v>
      </c>
      <c r="B64" s="40" t="s">
        <v>33</v>
      </c>
      <c r="C64" s="41" t="s">
        <v>121</v>
      </c>
      <c r="D64" s="42">
        <v>231100</v>
      </c>
      <c r="E64" s="42">
        <v>172793.72</v>
      </c>
      <c r="F64" s="43">
        <f t="shared" si="0"/>
        <v>58306.28</v>
      </c>
    </row>
    <row r="65" spans="1:6" x14ac:dyDescent="0.2">
      <c r="A65" s="39" t="s">
        <v>122</v>
      </c>
      <c r="B65" s="40" t="s">
        <v>33</v>
      </c>
      <c r="C65" s="41" t="s">
        <v>123</v>
      </c>
      <c r="D65" s="42">
        <v>69405200</v>
      </c>
      <c r="E65" s="42">
        <v>47035521.609999999</v>
      </c>
      <c r="F65" s="43">
        <f t="shared" si="0"/>
        <v>22369678.390000001</v>
      </c>
    </row>
    <row r="66" spans="1:6" ht="61.5" customHeight="1" x14ac:dyDescent="0.2">
      <c r="A66" s="39" t="s">
        <v>124</v>
      </c>
      <c r="B66" s="40" t="s">
        <v>33</v>
      </c>
      <c r="C66" s="41" t="s">
        <v>125</v>
      </c>
      <c r="D66" s="42">
        <v>6555800</v>
      </c>
      <c r="E66" s="42">
        <v>6109605</v>
      </c>
      <c r="F66" s="43">
        <f t="shared" si="0"/>
        <v>446195</v>
      </c>
    </row>
    <row r="67" spans="1:6" ht="73.7" customHeight="1" x14ac:dyDescent="0.2">
      <c r="A67" s="39" t="s">
        <v>126</v>
      </c>
      <c r="B67" s="40" t="s">
        <v>33</v>
      </c>
      <c r="C67" s="41" t="s">
        <v>127</v>
      </c>
      <c r="D67" s="42">
        <v>6555800</v>
      </c>
      <c r="E67" s="42">
        <v>6109605</v>
      </c>
      <c r="F67" s="43">
        <f t="shared" si="0"/>
        <v>446195</v>
      </c>
    </row>
    <row r="68" spans="1:6" ht="24.6" customHeight="1" x14ac:dyDescent="0.2">
      <c r="A68" s="39" t="s">
        <v>128</v>
      </c>
      <c r="B68" s="40" t="s">
        <v>33</v>
      </c>
      <c r="C68" s="41" t="s">
        <v>129</v>
      </c>
      <c r="D68" s="42">
        <v>62849400</v>
      </c>
      <c r="E68" s="42">
        <v>40925916.609999999</v>
      </c>
      <c r="F68" s="43">
        <f t="shared" si="0"/>
        <v>21923483.390000001</v>
      </c>
    </row>
    <row r="69" spans="1:6" ht="24.6" customHeight="1" x14ac:dyDescent="0.2">
      <c r="A69" s="39" t="s">
        <v>130</v>
      </c>
      <c r="B69" s="40" t="s">
        <v>33</v>
      </c>
      <c r="C69" s="41" t="s">
        <v>131</v>
      </c>
      <c r="D69" s="42">
        <v>62849400</v>
      </c>
      <c r="E69" s="42">
        <v>40925916.609999999</v>
      </c>
      <c r="F69" s="43">
        <f t="shared" si="0"/>
        <v>21923483.390000001</v>
      </c>
    </row>
    <row r="70" spans="1:6" ht="12.75" customHeight="1" x14ac:dyDescent="0.2">
      <c r="A70" s="45"/>
      <c r="B70" s="46"/>
      <c r="C70" s="46"/>
      <c r="D70" s="47"/>
      <c r="E70" s="47"/>
      <c r="F70" s="47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4"/>
  <sheetViews>
    <sheetView showGridLines="0" view="pageBreakPreview" topLeftCell="A168" zoomScale="60" zoomScaleNormal="100" workbookViewId="0">
      <selection activeCell="M192" sqref="M19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1" t="s">
        <v>132</v>
      </c>
      <c r="B2" s="81"/>
      <c r="C2" s="81"/>
      <c r="D2" s="81"/>
      <c r="E2" s="1"/>
      <c r="F2" s="13" t="s">
        <v>133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23</v>
      </c>
      <c r="B4" s="82" t="s">
        <v>24</v>
      </c>
      <c r="C4" s="98" t="s">
        <v>134</v>
      </c>
      <c r="D4" s="85" t="s">
        <v>26</v>
      </c>
      <c r="E4" s="103" t="s">
        <v>27</v>
      </c>
      <c r="F4" s="91" t="s">
        <v>28</v>
      </c>
    </row>
    <row r="5" spans="1:6" ht="5.45" customHeight="1" x14ac:dyDescent="0.2">
      <c r="A5" s="101"/>
      <c r="B5" s="83"/>
      <c r="C5" s="99"/>
      <c r="D5" s="86"/>
      <c r="E5" s="104"/>
      <c r="F5" s="92"/>
    </row>
    <row r="6" spans="1:6" ht="9.6" customHeight="1" x14ac:dyDescent="0.2">
      <c r="A6" s="101"/>
      <c r="B6" s="83"/>
      <c r="C6" s="99"/>
      <c r="D6" s="86"/>
      <c r="E6" s="104"/>
      <c r="F6" s="92"/>
    </row>
    <row r="7" spans="1:6" ht="6" customHeight="1" x14ac:dyDescent="0.2">
      <c r="A7" s="101"/>
      <c r="B7" s="83"/>
      <c r="C7" s="99"/>
      <c r="D7" s="86"/>
      <c r="E7" s="104"/>
      <c r="F7" s="92"/>
    </row>
    <row r="8" spans="1:6" ht="6.6" customHeight="1" x14ac:dyDescent="0.2">
      <c r="A8" s="101"/>
      <c r="B8" s="83"/>
      <c r="C8" s="99"/>
      <c r="D8" s="86"/>
      <c r="E8" s="104"/>
      <c r="F8" s="92"/>
    </row>
    <row r="9" spans="1:6" ht="10.9" customHeight="1" x14ac:dyDescent="0.2">
      <c r="A9" s="101"/>
      <c r="B9" s="83"/>
      <c r="C9" s="99"/>
      <c r="D9" s="86"/>
      <c r="E9" s="104"/>
      <c r="F9" s="92"/>
    </row>
    <row r="10" spans="1:6" ht="4.1500000000000004" hidden="1" customHeight="1" x14ac:dyDescent="0.2">
      <c r="A10" s="101"/>
      <c r="B10" s="83"/>
      <c r="C10" s="49"/>
      <c r="D10" s="86"/>
      <c r="E10" s="50"/>
      <c r="F10" s="51"/>
    </row>
    <row r="11" spans="1:6" ht="13.15" hidden="1" customHeight="1" x14ac:dyDescent="0.2">
      <c r="A11" s="102"/>
      <c r="B11" s="84"/>
      <c r="C11" s="52"/>
      <c r="D11" s="8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5" t="s">
        <v>30</v>
      </c>
      <c r="F12" s="23" t="s">
        <v>31</v>
      </c>
    </row>
    <row r="13" spans="1:6" x14ac:dyDescent="0.2">
      <c r="A13" s="56" t="s">
        <v>135</v>
      </c>
      <c r="B13" s="57" t="s">
        <v>136</v>
      </c>
      <c r="C13" s="58" t="s">
        <v>137</v>
      </c>
      <c r="D13" s="59">
        <v>85016912.329999998</v>
      </c>
      <c r="E13" s="60">
        <v>59838585.229999997</v>
      </c>
      <c r="F13" s="61">
        <f>IF(OR(D13="-",IF(E13="-",0,E13)&gt;=IF(D13="-",0,D13)),"-",IF(D13="-",0,D13)-IF(E13="-",0,E13))</f>
        <v>25178327.100000001</v>
      </c>
    </row>
    <row r="14" spans="1:6" x14ac:dyDescent="0.2">
      <c r="A14" s="62" t="s">
        <v>35</v>
      </c>
      <c r="B14" s="63"/>
      <c r="C14" s="64"/>
      <c r="D14" s="65"/>
      <c r="E14" s="66"/>
      <c r="F14" s="67"/>
    </row>
    <row r="15" spans="1:6" x14ac:dyDescent="0.2">
      <c r="A15" s="56" t="s">
        <v>16</v>
      </c>
      <c r="B15" s="57" t="s">
        <v>136</v>
      </c>
      <c r="C15" s="58" t="s">
        <v>138</v>
      </c>
      <c r="D15" s="59">
        <v>85016912.329999998</v>
      </c>
      <c r="E15" s="60">
        <v>59838585.229999997</v>
      </c>
      <c r="F15" s="61">
        <f t="shared" ref="F15:F46" si="0">IF(OR(D15="-",IF(E15="-",0,E15)&gt;=IF(D15="-",0,D15)),"-",IF(D15="-",0,D15)-IF(E15="-",0,E15))</f>
        <v>25178327.100000001</v>
      </c>
    </row>
    <row r="16" spans="1:6" x14ac:dyDescent="0.2">
      <c r="A16" s="56" t="s">
        <v>139</v>
      </c>
      <c r="B16" s="57" t="s">
        <v>136</v>
      </c>
      <c r="C16" s="58" t="s">
        <v>140</v>
      </c>
      <c r="D16" s="59">
        <v>6882512.3300000001</v>
      </c>
      <c r="E16" s="60">
        <v>5504218.3600000003</v>
      </c>
      <c r="F16" s="61">
        <f t="shared" si="0"/>
        <v>1378293.9699999997</v>
      </c>
    </row>
    <row r="17" spans="1:6" ht="49.15" customHeight="1" x14ac:dyDescent="0.2">
      <c r="A17" s="56" t="s">
        <v>141</v>
      </c>
      <c r="B17" s="57" t="s">
        <v>136</v>
      </c>
      <c r="C17" s="58" t="s">
        <v>142</v>
      </c>
      <c r="D17" s="59">
        <v>6037000</v>
      </c>
      <c r="E17" s="60">
        <v>4833388.28</v>
      </c>
      <c r="F17" s="61">
        <f t="shared" si="0"/>
        <v>1203611.7199999997</v>
      </c>
    </row>
    <row r="18" spans="1:6" ht="24.6" customHeight="1" x14ac:dyDescent="0.2">
      <c r="A18" s="56" t="s">
        <v>143</v>
      </c>
      <c r="B18" s="57" t="s">
        <v>136</v>
      </c>
      <c r="C18" s="58" t="s">
        <v>144</v>
      </c>
      <c r="D18" s="59">
        <v>6037000</v>
      </c>
      <c r="E18" s="60">
        <v>4833388.28</v>
      </c>
      <c r="F18" s="61">
        <f t="shared" si="0"/>
        <v>1203611.7199999997</v>
      </c>
    </row>
    <row r="19" spans="1:6" ht="24.6" customHeight="1" x14ac:dyDescent="0.2">
      <c r="A19" s="56" t="s">
        <v>145</v>
      </c>
      <c r="B19" s="57" t="s">
        <v>136</v>
      </c>
      <c r="C19" s="58" t="s">
        <v>146</v>
      </c>
      <c r="D19" s="59">
        <v>6036800</v>
      </c>
      <c r="E19" s="60">
        <v>4833188.28</v>
      </c>
      <c r="F19" s="61">
        <f t="shared" si="0"/>
        <v>1203611.7199999997</v>
      </c>
    </row>
    <row r="20" spans="1:6" ht="73.7" customHeight="1" x14ac:dyDescent="0.2">
      <c r="A20" s="56" t="s">
        <v>147</v>
      </c>
      <c r="B20" s="57" t="s">
        <v>136</v>
      </c>
      <c r="C20" s="58" t="s">
        <v>148</v>
      </c>
      <c r="D20" s="59">
        <v>5427600</v>
      </c>
      <c r="E20" s="60">
        <v>4422529.32</v>
      </c>
      <c r="F20" s="61">
        <f t="shared" si="0"/>
        <v>1005070.6799999997</v>
      </c>
    </row>
    <row r="21" spans="1:6" ht="61.5" customHeight="1" x14ac:dyDescent="0.2">
      <c r="A21" s="24" t="s">
        <v>149</v>
      </c>
      <c r="B21" s="68" t="s">
        <v>136</v>
      </c>
      <c r="C21" s="26" t="s">
        <v>150</v>
      </c>
      <c r="D21" s="27">
        <v>5427600</v>
      </c>
      <c r="E21" s="69">
        <v>4422529.32</v>
      </c>
      <c r="F21" s="70">
        <f t="shared" si="0"/>
        <v>1005070.6799999997</v>
      </c>
    </row>
    <row r="22" spans="1:6" ht="24.6" customHeight="1" x14ac:dyDescent="0.2">
      <c r="A22" s="24" t="s">
        <v>151</v>
      </c>
      <c r="B22" s="68" t="s">
        <v>136</v>
      </c>
      <c r="C22" s="26" t="s">
        <v>152</v>
      </c>
      <c r="D22" s="27">
        <v>5427600</v>
      </c>
      <c r="E22" s="69">
        <v>4422529.32</v>
      </c>
      <c r="F22" s="70">
        <f t="shared" si="0"/>
        <v>1005070.6799999997</v>
      </c>
    </row>
    <row r="23" spans="1:6" ht="24.6" customHeight="1" x14ac:dyDescent="0.2">
      <c r="A23" s="24" t="s">
        <v>153</v>
      </c>
      <c r="B23" s="68" t="s">
        <v>136</v>
      </c>
      <c r="C23" s="26" t="s">
        <v>154</v>
      </c>
      <c r="D23" s="27">
        <v>3939400</v>
      </c>
      <c r="E23" s="69">
        <v>3257305.51</v>
      </c>
      <c r="F23" s="70">
        <f t="shared" si="0"/>
        <v>682094.49000000022</v>
      </c>
    </row>
    <row r="24" spans="1:6" ht="36.950000000000003" customHeight="1" x14ac:dyDescent="0.2">
      <c r="A24" s="24" t="s">
        <v>155</v>
      </c>
      <c r="B24" s="68" t="s">
        <v>136</v>
      </c>
      <c r="C24" s="26" t="s">
        <v>156</v>
      </c>
      <c r="D24" s="27">
        <v>298500</v>
      </c>
      <c r="E24" s="69">
        <v>217667.20000000001</v>
      </c>
      <c r="F24" s="70">
        <f t="shared" si="0"/>
        <v>80832.799999999988</v>
      </c>
    </row>
    <row r="25" spans="1:6" ht="49.15" customHeight="1" x14ac:dyDescent="0.2">
      <c r="A25" s="24" t="s">
        <v>157</v>
      </c>
      <c r="B25" s="68" t="s">
        <v>136</v>
      </c>
      <c r="C25" s="26" t="s">
        <v>158</v>
      </c>
      <c r="D25" s="27">
        <v>1189700</v>
      </c>
      <c r="E25" s="69">
        <v>947556.61</v>
      </c>
      <c r="F25" s="70">
        <f t="shared" si="0"/>
        <v>242143.39</v>
      </c>
    </row>
    <row r="26" spans="1:6" ht="73.7" customHeight="1" x14ac:dyDescent="0.2">
      <c r="A26" s="56" t="s">
        <v>159</v>
      </c>
      <c r="B26" s="57" t="s">
        <v>136</v>
      </c>
      <c r="C26" s="58" t="s">
        <v>160</v>
      </c>
      <c r="D26" s="59">
        <v>609200</v>
      </c>
      <c r="E26" s="60">
        <v>410658.96</v>
      </c>
      <c r="F26" s="61">
        <f t="shared" si="0"/>
        <v>198541.03999999998</v>
      </c>
    </row>
    <row r="27" spans="1:6" ht="24.6" customHeight="1" x14ac:dyDescent="0.2">
      <c r="A27" s="24" t="s">
        <v>161</v>
      </c>
      <c r="B27" s="68" t="s">
        <v>136</v>
      </c>
      <c r="C27" s="26" t="s">
        <v>162</v>
      </c>
      <c r="D27" s="27">
        <v>609200</v>
      </c>
      <c r="E27" s="69">
        <v>410658.96</v>
      </c>
      <c r="F27" s="70">
        <f t="shared" si="0"/>
        <v>198541.03999999998</v>
      </c>
    </row>
    <row r="28" spans="1:6" ht="36.950000000000003" customHeight="1" x14ac:dyDescent="0.2">
      <c r="A28" s="24" t="s">
        <v>163</v>
      </c>
      <c r="B28" s="68" t="s">
        <v>136</v>
      </c>
      <c r="C28" s="26" t="s">
        <v>164</v>
      </c>
      <c r="D28" s="27">
        <v>609200</v>
      </c>
      <c r="E28" s="69">
        <v>410658.96</v>
      </c>
      <c r="F28" s="70">
        <f t="shared" si="0"/>
        <v>198541.03999999998</v>
      </c>
    </row>
    <row r="29" spans="1:6" x14ac:dyDescent="0.2">
      <c r="A29" s="24" t="s">
        <v>165</v>
      </c>
      <c r="B29" s="68" t="s">
        <v>136</v>
      </c>
      <c r="C29" s="26" t="s">
        <v>166</v>
      </c>
      <c r="D29" s="27">
        <v>609200</v>
      </c>
      <c r="E29" s="69">
        <v>410658.96</v>
      </c>
      <c r="F29" s="70">
        <f t="shared" si="0"/>
        <v>198541.03999999998</v>
      </c>
    </row>
    <row r="30" spans="1:6" ht="61.5" customHeight="1" x14ac:dyDescent="0.2">
      <c r="A30" s="56" t="s">
        <v>167</v>
      </c>
      <c r="B30" s="57" t="s">
        <v>136</v>
      </c>
      <c r="C30" s="58" t="s">
        <v>168</v>
      </c>
      <c r="D30" s="59">
        <v>200</v>
      </c>
      <c r="E30" s="60">
        <v>200</v>
      </c>
      <c r="F30" s="61" t="str">
        <f t="shared" si="0"/>
        <v>-</v>
      </c>
    </row>
    <row r="31" spans="1:6" ht="147.6" customHeight="1" x14ac:dyDescent="0.2">
      <c r="A31" s="71" t="s">
        <v>169</v>
      </c>
      <c r="B31" s="57" t="s">
        <v>136</v>
      </c>
      <c r="C31" s="58" t="s">
        <v>170</v>
      </c>
      <c r="D31" s="59">
        <v>200</v>
      </c>
      <c r="E31" s="60">
        <v>200</v>
      </c>
      <c r="F31" s="61" t="str">
        <f t="shared" si="0"/>
        <v>-</v>
      </c>
    </row>
    <row r="32" spans="1:6" ht="24.6" customHeight="1" x14ac:dyDescent="0.2">
      <c r="A32" s="24" t="s">
        <v>161</v>
      </c>
      <c r="B32" s="68" t="s">
        <v>136</v>
      </c>
      <c r="C32" s="26" t="s">
        <v>171</v>
      </c>
      <c r="D32" s="27">
        <v>200</v>
      </c>
      <c r="E32" s="69">
        <v>200</v>
      </c>
      <c r="F32" s="70" t="str">
        <f t="shared" si="0"/>
        <v>-</v>
      </c>
    </row>
    <row r="33" spans="1:6" ht="36.950000000000003" customHeight="1" x14ac:dyDescent="0.2">
      <c r="A33" s="24" t="s">
        <v>163</v>
      </c>
      <c r="B33" s="68" t="s">
        <v>136</v>
      </c>
      <c r="C33" s="26" t="s">
        <v>172</v>
      </c>
      <c r="D33" s="27">
        <v>200</v>
      </c>
      <c r="E33" s="69">
        <v>200</v>
      </c>
      <c r="F33" s="70" t="str">
        <f t="shared" si="0"/>
        <v>-</v>
      </c>
    </row>
    <row r="34" spans="1:6" x14ac:dyDescent="0.2">
      <c r="A34" s="24" t="s">
        <v>165</v>
      </c>
      <c r="B34" s="68" t="s">
        <v>136</v>
      </c>
      <c r="C34" s="26" t="s">
        <v>173</v>
      </c>
      <c r="D34" s="27">
        <v>200</v>
      </c>
      <c r="E34" s="69">
        <v>200</v>
      </c>
      <c r="F34" s="70" t="str">
        <f t="shared" si="0"/>
        <v>-</v>
      </c>
    </row>
    <row r="35" spans="1:6" x14ac:dyDescent="0.2">
      <c r="A35" s="56" t="s">
        <v>174</v>
      </c>
      <c r="B35" s="57" t="s">
        <v>136</v>
      </c>
      <c r="C35" s="58" t="s">
        <v>175</v>
      </c>
      <c r="D35" s="59">
        <v>845512.33</v>
      </c>
      <c r="E35" s="60">
        <v>670830.07999999996</v>
      </c>
      <c r="F35" s="61">
        <f t="shared" si="0"/>
        <v>174682.25</v>
      </c>
    </row>
    <row r="36" spans="1:6" ht="36.950000000000003" customHeight="1" x14ac:dyDescent="0.2">
      <c r="A36" s="56" t="s">
        <v>176</v>
      </c>
      <c r="B36" s="57" t="s">
        <v>136</v>
      </c>
      <c r="C36" s="58" t="s">
        <v>177</v>
      </c>
      <c r="D36" s="59">
        <v>75800</v>
      </c>
      <c r="E36" s="60">
        <v>71710.36</v>
      </c>
      <c r="F36" s="61">
        <f t="shared" si="0"/>
        <v>4089.6399999999994</v>
      </c>
    </row>
    <row r="37" spans="1:6" ht="24.6" customHeight="1" x14ac:dyDescent="0.2">
      <c r="A37" s="56" t="s">
        <v>178</v>
      </c>
      <c r="B37" s="57" t="s">
        <v>136</v>
      </c>
      <c r="C37" s="58" t="s">
        <v>179</v>
      </c>
      <c r="D37" s="59">
        <v>2000</v>
      </c>
      <c r="E37" s="60" t="s">
        <v>109</v>
      </c>
      <c r="F37" s="61">
        <f t="shared" si="0"/>
        <v>2000</v>
      </c>
    </row>
    <row r="38" spans="1:6" ht="73.7" customHeight="1" x14ac:dyDescent="0.2">
      <c r="A38" s="56" t="s">
        <v>180</v>
      </c>
      <c r="B38" s="57" t="s">
        <v>136</v>
      </c>
      <c r="C38" s="58" t="s">
        <v>181</v>
      </c>
      <c r="D38" s="59">
        <v>2000</v>
      </c>
      <c r="E38" s="60" t="s">
        <v>109</v>
      </c>
      <c r="F38" s="61">
        <f t="shared" si="0"/>
        <v>2000</v>
      </c>
    </row>
    <row r="39" spans="1:6" ht="24.6" customHeight="1" x14ac:dyDescent="0.2">
      <c r="A39" s="24" t="s">
        <v>161</v>
      </c>
      <c r="B39" s="68" t="s">
        <v>136</v>
      </c>
      <c r="C39" s="26" t="s">
        <v>182</v>
      </c>
      <c r="D39" s="27">
        <v>2000</v>
      </c>
      <c r="E39" s="69" t="s">
        <v>109</v>
      </c>
      <c r="F39" s="70">
        <f t="shared" si="0"/>
        <v>2000</v>
      </c>
    </row>
    <row r="40" spans="1:6" ht="36.950000000000003" customHeight="1" x14ac:dyDescent="0.2">
      <c r="A40" s="24" t="s">
        <v>163</v>
      </c>
      <c r="B40" s="68" t="s">
        <v>136</v>
      </c>
      <c r="C40" s="26" t="s">
        <v>183</v>
      </c>
      <c r="D40" s="27">
        <v>2000</v>
      </c>
      <c r="E40" s="69" t="s">
        <v>109</v>
      </c>
      <c r="F40" s="70">
        <f t="shared" si="0"/>
        <v>2000</v>
      </c>
    </row>
    <row r="41" spans="1:6" x14ac:dyDescent="0.2">
      <c r="A41" s="24" t="s">
        <v>165</v>
      </c>
      <c r="B41" s="68" t="s">
        <v>136</v>
      </c>
      <c r="C41" s="26" t="s">
        <v>184</v>
      </c>
      <c r="D41" s="27">
        <v>2000</v>
      </c>
      <c r="E41" s="69" t="s">
        <v>109</v>
      </c>
      <c r="F41" s="70">
        <f t="shared" si="0"/>
        <v>2000</v>
      </c>
    </row>
    <row r="42" spans="1:6" ht="36.950000000000003" customHeight="1" x14ac:dyDescent="0.2">
      <c r="A42" s="56" t="s">
        <v>185</v>
      </c>
      <c r="B42" s="57" t="s">
        <v>136</v>
      </c>
      <c r="C42" s="58" t="s">
        <v>186</v>
      </c>
      <c r="D42" s="59">
        <v>71800</v>
      </c>
      <c r="E42" s="60">
        <v>71710.36</v>
      </c>
      <c r="F42" s="61">
        <f t="shared" si="0"/>
        <v>89.639999999999418</v>
      </c>
    </row>
    <row r="43" spans="1:6" ht="86.1" customHeight="1" x14ac:dyDescent="0.2">
      <c r="A43" s="71" t="s">
        <v>187</v>
      </c>
      <c r="B43" s="57" t="s">
        <v>136</v>
      </c>
      <c r="C43" s="58" t="s">
        <v>188</v>
      </c>
      <c r="D43" s="59">
        <v>71800</v>
      </c>
      <c r="E43" s="60">
        <v>71710.36</v>
      </c>
      <c r="F43" s="61">
        <f t="shared" si="0"/>
        <v>89.639999999999418</v>
      </c>
    </row>
    <row r="44" spans="1:6" ht="24.6" customHeight="1" x14ac:dyDescent="0.2">
      <c r="A44" s="24" t="s">
        <v>161</v>
      </c>
      <c r="B44" s="68" t="s">
        <v>136</v>
      </c>
      <c r="C44" s="26" t="s">
        <v>189</v>
      </c>
      <c r="D44" s="27">
        <v>71800</v>
      </c>
      <c r="E44" s="69">
        <v>71710.36</v>
      </c>
      <c r="F44" s="70">
        <f t="shared" si="0"/>
        <v>89.639999999999418</v>
      </c>
    </row>
    <row r="45" spans="1:6" ht="36.950000000000003" customHeight="1" x14ac:dyDescent="0.2">
      <c r="A45" s="24" t="s">
        <v>163</v>
      </c>
      <c r="B45" s="68" t="s">
        <v>136</v>
      </c>
      <c r="C45" s="26" t="s">
        <v>190</v>
      </c>
      <c r="D45" s="27">
        <v>71800</v>
      </c>
      <c r="E45" s="69">
        <v>71710.36</v>
      </c>
      <c r="F45" s="70">
        <f t="shared" si="0"/>
        <v>89.639999999999418</v>
      </c>
    </row>
    <row r="46" spans="1:6" x14ac:dyDescent="0.2">
      <c r="A46" s="24" t="s">
        <v>165</v>
      </c>
      <c r="B46" s="68" t="s">
        <v>136</v>
      </c>
      <c r="C46" s="26" t="s">
        <v>191</v>
      </c>
      <c r="D46" s="27">
        <v>71800</v>
      </c>
      <c r="E46" s="69">
        <v>71710.36</v>
      </c>
      <c r="F46" s="70">
        <f t="shared" si="0"/>
        <v>89.639999999999418</v>
      </c>
    </row>
    <row r="47" spans="1:6" ht="36.950000000000003" customHeight="1" x14ac:dyDescent="0.2">
      <c r="A47" s="56" t="s">
        <v>192</v>
      </c>
      <c r="B47" s="57" t="s">
        <v>136</v>
      </c>
      <c r="C47" s="58" t="s">
        <v>193</v>
      </c>
      <c r="D47" s="59">
        <v>2000</v>
      </c>
      <c r="E47" s="60" t="s">
        <v>109</v>
      </c>
      <c r="F47" s="61">
        <f t="shared" ref="F47:F78" si="1">IF(OR(D47="-",IF(E47="-",0,E47)&gt;=IF(D47="-",0,D47)),"-",IF(D47="-",0,D47)-IF(E47="-",0,E47))</f>
        <v>2000</v>
      </c>
    </row>
    <row r="48" spans="1:6" ht="86.1" customHeight="1" x14ac:dyDescent="0.2">
      <c r="A48" s="71" t="s">
        <v>194</v>
      </c>
      <c r="B48" s="57" t="s">
        <v>136</v>
      </c>
      <c r="C48" s="58" t="s">
        <v>195</v>
      </c>
      <c r="D48" s="59">
        <v>2000</v>
      </c>
      <c r="E48" s="60" t="s">
        <v>109</v>
      </c>
      <c r="F48" s="61">
        <f t="shared" si="1"/>
        <v>2000</v>
      </c>
    </row>
    <row r="49" spans="1:6" ht="24.6" customHeight="1" x14ac:dyDescent="0.2">
      <c r="A49" s="24" t="s">
        <v>161</v>
      </c>
      <c r="B49" s="68" t="s">
        <v>136</v>
      </c>
      <c r="C49" s="26" t="s">
        <v>196</v>
      </c>
      <c r="D49" s="27">
        <v>2000</v>
      </c>
      <c r="E49" s="69" t="s">
        <v>109</v>
      </c>
      <c r="F49" s="70">
        <f t="shared" si="1"/>
        <v>2000</v>
      </c>
    </row>
    <row r="50" spans="1:6" ht="36.950000000000003" customHeight="1" x14ac:dyDescent="0.2">
      <c r="A50" s="24" t="s">
        <v>163</v>
      </c>
      <c r="B50" s="68" t="s">
        <v>136</v>
      </c>
      <c r="C50" s="26" t="s">
        <v>197</v>
      </c>
      <c r="D50" s="27">
        <v>2000</v>
      </c>
      <c r="E50" s="69" t="s">
        <v>109</v>
      </c>
      <c r="F50" s="70">
        <f t="shared" si="1"/>
        <v>2000</v>
      </c>
    </row>
    <row r="51" spans="1:6" x14ac:dyDescent="0.2">
      <c r="A51" s="24" t="s">
        <v>165</v>
      </c>
      <c r="B51" s="68" t="s">
        <v>136</v>
      </c>
      <c r="C51" s="26" t="s">
        <v>198</v>
      </c>
      <c r="D51" s="27">
        <v>2000</v>
      </c>
      <c r="E51" s="69" t="s">
        <v>109</v>
      </c>
      <c r="F51" s="70">
        <f t="shared" si="1"/>
        <v>2000</v>
      </c>
    </row>
    <row r="52" spans="1:6" ht="24.6" customHeight="1" x14ac:dyDescent="0.2">
      <c r="A52" s="56" t="s">
        <v>199</v>
      </c>
      <c r="B52" s="57" t="s">
        <v>136</v>
      </c>
      <c r="C52" s="58" t="s">
        <v>200</v>
      </c>
      <c r="D52" s="59">
        <v>273200</v>
      </c>
      <c r="E52" s="60">
        <v>213973.72</v>
      </c>
      <c r="F52" s="61">
        <f t="shared" si="1"/>
        <v>59226.28</v>
      </c>
    </row>
    <row r="53" spans="1:6" ht="24.6" customHeight="1" x14ac:dyDescent="0.2">
      <c r="A53" s="56" t="s">
        <v>201</v>
      </c>
      <c r="B53" s="57" t="s">
        <v>136</v>
      </c>
      <c r="C53" s="58" t="s">
        <v>202</v>
      </c>
      <c r="D53" s="59">
        <v>273200</v>
      </c>
      <c r="E53" s="60">
        <v>213973.72</v>
      </c>
      <c r="F53" s="61">
        <f t="shared" si="1"/>
        <v>59226.28</v>
      </c>
    </row>
    <row r="54" spans="1:6" ht="86.1" customHeight="1" x14ac:dyDescent="0.2">
      <c r="A54" s="56" t="s">
        <v>203</v>
      </c>
      <c r="B54" s="57" t="s">
        <v>136</v>
      </c>
      <c r="C54" s="58" t="s">
        <v>204</v>
      </c>
      <c r="D54" s="59">
        <v>170400</v>
      </c>
      <c r="E54" s="60">
        <v>149946.92000000001</v>
      </c>
      <c r="F54" s="61">
        <f t="shared" si="1"/>
        <v>20453.079999999987</v>
      </c>
    </row>
    <row r="55" spans="1:6" ht="24.6" customHeight="1" x14ac:dyDescent="0.2">
      <c r="A55" s="24" t="s">
        <v>161</v>
      </c>
      <c r="B55" s="68" t="s">
        <v>136</v>
      </c>
      <c r="C55" s="26" t="s">
        <v>205</v>
      </c>
      <c r="D55" s="27">
        <v>170400</v>
      </c>
      <c r="E55" s="69">
        <v>149946.92000000001</v>
      </c>
      <c r="F55" s="70">
        <f t="shared" si="1"/>
        <v>20453.079999999987</v>
      </c>
    </row>
    <row r="56" spans="1:6" ht="36.950000000000003" customHeight="1" x14ac:dyDescent="0.2">
      <c r="A56" s="24" t="s">
        <v>163</v>
      </c>
      <c r="B56" s="68" t="s">
        <v>136</v>
      </c>
      <c r="C56" s="26" t="s">
        <v>206</v>
      </c>
      <c r="D56" s="27">
        <v>170400</v>
      </c>
      <c r="E56" s="69">
        <v>149946.92000000001</v>
      </c>
      <c r="F56" s="70">
        <f t="shared" si="1"/>
        <v>20453.079999999987</v>
      </c>
    </row>
    <row r="57" spans="1:6" x14ac:dyDescent="0.2">
      <c r="A57" s="24" t="s">
        <v>165</v>
      </c>
      <c r="B57" s="68" t="s">
        <v>136</v>
      </c>
      <c r="C57" s="26" t="s">
        <v>207</v>
      </c>
      <c r="D57" s="27">
        <v>170400</v>
      </c>
      <c r="E57" s="69">
        <v>149946.92000000001</v>
      </c>
      <c r="F57" s="70">
        <f t="shared" si="1"/>
        <v>20453.079999999987</v>
      </c>
    </row>
    <row r="58" spans="1:6" ht="98.45" customHeight="1" x14ac:dyDescent="0.2">
      <c r="A58" s="71" t="s">
        <v>208</v>
      </c>
      <c r="B58" s="57" t="s">
        <v>136</v>
      </c>
      <c r="C58" s="58" t="s">
        <v>209</v>
      </c>
      <c r="D58" s="59">
        <v>58000</v>
      </c>
      <c r="E58" s="60">
        <v>19276.8</v>
      </c>
      <c r="F58" s="61">
        <f t="shared" si="1"/>
        <v>38723.199999999997</v>
      </c>
    </row>
    <row r="59" spans="1:6" ht="24.6" customHeight="1" x14ac:dyDescent="0.2">
      <c r="A59" s="24" t="s">
        <v>161</v>
      </c>
      <c r="B59" s="68" t="s">
        <v>136</v>
      </c>
      <c r="C59" s="26" t="s">
        <v>210</v>
      </c>
      <c r="D59" s="27">
        <v>58000</v>
      </c>
      <c r="E59" s="69">
        <v>19276.8</v>
      </c>
      <c r="F59" s="70">
        <f t="shared" si="1"/>
        <v>38723.199999999997</v>
      </c>
    </row>
    <row r="60" spans="1:6" ht="36.950000000000003" customHeight="1" x14ac:dyDescent="0.2">
      <c r="A60" s="24" t="s">
        <v>163</v>
      </c>
      <c r="B60" s="68" t="s">
        <v>136</v>
      </c>
      <c r="C60" s="26" t="s">
        <v>211</v>
      </c>
      <c r="D60" s="27">
        <v>58000</v>
      </c>
      <c r="E60" s="69">
        <v>19276.8</v>
      </c>
      <c r="F60" s="70">
        <f t="shared" si="1"/>
        <v>38723.199999999997</v>
      </c>
    </row>
    <row r="61" spans="1:6" x14ac:dyDescent="0.2">
      <c r="A61" s="24" t="s">
        <v>165</v>
      </c>
      <c r="B61" s="68" t="s">
        <v>136</v>
      </c>
      <c r="C61" s="26" t="s">
        <v>212</v>
      </c>
      <c r="D61" s="27">
        <v>58000</v>
      </c>
      <c r="E61" s="69">
        <v>19276.8</v>
      </c>
      <c r="F61" s="70">
        <f t="shared" si="1"/>
        <v>38723.199999999997</v>
      </c>
    </row>
    <row r="62" spans="1:6" ht="86.1" customHeight="1" x14ac:dyDescent="0.2">
      <c r="A62" s="71" t="s">
        <v>213</v>
      </c>
      <c r="B62" s="57" t="s">
        <v>136</v>
      </c>
      <c r="C62" s="58" t="s">
        <v>214</v>
      </c>
      <c r="D62" s="59">
        <v>4800</v>
      </c>
      <c r="E62" s="60">
        <v>4750</v>
      </c>
      <c r="F62" s="61">
        <f t="shared" si="1"/>
        <v>50</v>
      </c>
    </row>
    <row r="63" spans="1:6" ht="24.6" customHeight="1" x14ac:dyDescent="0.2">
      <c r="A63" s="24" t="s">
        <v>161</v>
      </c>
      <c r="B63" s="68" t="s">
        <v>136</v>
      </c>
      <c r="C63" s="26" t="s">
        <v>215</v>
      </c>
      <c r="D63" s="27">
        <v>4800</v>
      </c>
      <c r="E63" s="69">
        <v>4750</v>
      </c>
      <c r="F63" s="70">
        <f t="shared" si="1"/>
        <v>50</v>
      </c>
    </row>
    <row r="64" spans="1:6" ht="36.950000000000003" customHeight="1" x14ac:dyDescent="0.2">
      <c r="A64" s="24" t="s">
        <v>163</v>
      </c>
      <c r="B64" s="68" t="s">
        <v>136</v>
      </c>
      <c r="C64" s="26" t="s">
        <v>216</v>
      </c>
      <c r="D64" s="27">
        <v>4800</v>
      </c>
      <c r="E64" s="69">
        <v>4750</v>
      </c>
      <c r="F64" s="70">
        <f t="shared" si="1"/>
        <v>50</v>
      </c>
    </row>
    <row r="65" spans="1:6" x14ac:dyDescent="0.2">
      <c r="A65" s="24" t="s">
        <v>165</v>
      </c>
      <c r="B65" s="68" t="s">
        <v>136</v>
      </c>
      <c r="C65" s="26" t="s">
        <v>217</v>
      </c>
      <c r="D65" s="27">
        <v>4800</v>
      </c>
      <c r="E65" s="69">
        <v>4750</v>
      </c>
      <c r="F65" s="70">
        <f t="shared" si="1"/>
        <v>50</v>
      </c>
    </row>
    <row r="66" spans="1:6" ht="86.1" customHeight="1" x14ac:dyDescent="0.2">
      <c r="A66" s="71" t="s">
        <v>218</v>
      </c>
      <c r="B66" s="57" t="s">
        <v>136</v>
      </c>
      <c r="C66" s="58" t="s">
        <v>219</v>
      </c>
      <c r="D66" s="59">
        <v>40000</v>
      </c>
      <c r="E66" s="60">
        <v>40000</v>
      </c>
      <c r="F66" s="61" t="str">
        <f t="shared" si="1"/>
        <v>-</v>
      </c>
    </row>
    <row r="67" spans="1:6" x14ac:dyDescent="0.2">
      <c r="A67" s="24" t="s">
        <v>220</v>
      </c>
      <c r="B67" s="68" t="s">
        <v>136</v>
      </c>
      <c r="C67" s="26" t="s">
        <v>221</v>
      </c>
      <c r="D67" s="27">
        <v>40000</v>
      </c>
      <c r="E67" s="69">
        <v>40000</v>
      </c>
      <c r="F67" s="70" t="str">
        <f t="shared" si="1"/>
        <v>-</v>
      </c>
    </row>
    <row r="68" spans="1:6" x14ac:dyDescent="0.2">
      <c r="A68" s="24" t="s">
        <v>222</v>
      </c>
      <c r="B68" s="68" t="s">
        <v>136</v>
      </c>
      <c r="C68" s="26" t="s">
        <v>223</v>
      </c>
      <c r="D68" s="27">
        <v>40000</v>
      </c>
      <c r="E68" s="69">
        <v>40000</v>
      </c>
      <c r="F68" s="70" t="str">
        <f t="shared" si="1"/>
        <v>-</v>
      </c>
    </row>
    <row r="69" spans="1:6" x14ac:dyDescent="0.2">
      <c r="A69" s="24" t="s">
        <v>224</v>
      </c>
      <c r="B69" s="68" t="s">
        <v>136</v>
      </c>
      <c r="C69" s="26" t="s">
        <v>225</v>
      </c>
      <c r="D69" s="27">
        <v>40000</v>
      </c>
      <c r="E69" s="69">
        <v>40000</v>
      </c>
      <c r="F69" s="70" t="str">
        <f t="shared" si="1"/>
        <v>-</v>
      </c>
    </row>
    <row r="70" spans="1:6" ht="36.950000000000003" customHeight="1" x14ac:dyDescent="0.2">
      <c r="A70" s="56" t="s">
        <v>226</v>
      </c>
      <c r="B70" s="57" t="s">
        <v>136</v>
      </c>
      <c r="C70" s="58" t="s">
        <v>227</v>
      </c>
      <c r="D70" s="59">
        <v>496512.33</v>
      </c>
      <c r="E70" s="60">
        <v>385146</v>
      </c>
      <c r="F70" s="61">
        <f t="shared" si="1"/>
        <v>111366.33000000002</v>
      </c>
    </row>
    <row r="71" spans="1:6" ht="49.15" customHeight="1" x14ac:dyDescent="0.2">
      <c r="A71" s="56" t="s">
        <v>228</v>
      </c>
      <c r="B71" s="57" t="s">
        <v>136</v>
      </c>
      <c r="C71" s="58" t="s">
        <v>229</v>
      </c>
      <c r="D71" s="59">
        <v>496512.33</v>
      </c>
      <c r="E71" s="60">
        <v>385146</v>
      </c>
      <c r="F71" s="61">
        <f t="shared" si="1"/>
        <v>111366.33000000002</v>
      </c>
    </row>
    <row r="72" spans="1:6" ht="36.950000000000003" customHeight="1" x14ac:dyDescent="0.2">
      <c r="A72" s="56" t="s">
        <v>230</v>
      </c>
      <c r="B72" s="57" t="s">
        <v>136</v>
      </c>
      <c r="C72" s="58" t="s">
        <v>231</v>
      </c>
      <c r="D72" s="59">
        <v>496512.33</v>
      </c>
      <c r="E72" s="60">
        <v>385146</v>
      </c>
      <c r="F72" s="61">
        <f t="shared" si="1"/>
        <v>111366.33000000002</v>
      </c>
    </row>
    <row r="73" spans="1:6" ht="24.6" customHeight="1" x14ac:dyDescent="0.2">
      <c r="A73" s="24" t="s">
        <v>161</v>
      </c>
      <c r="B73" s="68" t="s">
        <v>136</v>
      </c>
      <c r="C73" s="26" t="s">
        <v>232</v>
      </c>
      <c r="D73" s="27">
        <v>366212.33</v>
      </c>
      <c r="E73" s="69">
        <v>269530</v>
      </c>
      <c r="F73" s="70">
        <f t="shared" si="1"/>
        <v>96682.330000000016</v>
      </c>
    </row>
    <row r="74" spans="1:6" ht="36.950000000000003" customHeight="1" x14ac:dyDescent="0.2">
      <c r="A74" s="24" t="s">
        <v>163</v>
      </c>
      <c r="B74" s="68" t="s">
        <v>136</v>
      </c>
      <c r="C74" s="26" t="s">
        <v>233</v>
      </c>
      <c r="D74" s="27">
        <v>366212.33</v>
      </c>
      <c r="E74" s="69">
        <v>269530</v>
      </c>
      <c r="F74" s="70">
        <f t="shared" si="1"/>
        <v>96682.330000000016</v>
      </c>
    </row>
    <row r="75" spans="1:6" x14ac:dyDescent="0.2">
      <c r="A75" s="24" t="s">
        <v>165</v>
      </c>
      <c r="B75" s="68" t="s">
        <v>136</v>
      </c>
      <c r="C75" s="26" t="s">
        <v>234</v>
      </c>
      <c r="D75" s="27">
        <v>366212.33</v>
      </c>
      <c r="E75" s="69">
        <v>269530</v>
      </c>
      <c r="F75" s="70">
        <f t="shared" si="1"/>
        <v>96682.330000000016</v>
      </c>
    </row>
    <row r="76" spans="1:6" x14ac:dyDescent="0.2">
      <c r="A76" s="24" t="s">
        <v>220</v>
      </c>
      <c r="B76" s="68" t="s">
        <v>136</v>
      </c>
      <c r="C76" s="26" t="s">
        <v>235</v>
      </c>
      <c r="D76" s="27">
        <v>130300</v>
      </c>
      <c r="E76" s="69">
        <v>115616</v>
      </c>
      <c r="F76" s="70">
        <f t="shared" si="1"/>
        <v>14684</v>
      </c>
    </row>
    <row r="77" spans="1:6" x14ac:dyDescent="0.2">
      <c r="A77" s="24" t="s">
        <v>222</v>
      </c>
      <c r="B77" s="68" t="s">
        <v>136</v>
      </c>
      <c r="C77" s="26" t="s">
        <v>236</v>
      </c>
      <c r="D77" s="27">
        <v>130300</v>
      </c>
      <c r="E77" s="69">
        <v>115616</v>
      </c>
      <c r="F77" s="70">
        <f t="shared" si="1"/>
        <v>14684</v>
      </c>
    </row>
    <row r="78" spans="1:6" ht="24.6" customHeight="1" x14ac:dyDescent="0.2">
      <c r="A78" s="24" t="s">
        <v>237</v>
      </c>
      <c r="B78" s="68" t="s">
        <v>136</v>
      </c>
      <c r="C78" s="26" t="s">
        <v>238</v>
      </c>
      <c r="D78" s="27">
        <v>57000</v>
      </c>
      <c r="E78" s="69">
        <v>49144</v>
      </c>
      <c r="F78" s="70">
        <f t="shared" si="1"/>
        <v>7856</v>
      </c>
    </row>
    <row r="79" spans="1:6" x14ac:dyDescent="0.2">
      <c r="A79" s="24" t="s">
        <v>239</v>
      </c>
      <c r="B79" s="68" t="s">
        <v>136</v>
      </c>
      <c r="C79" s="26" t="s">
        <v>240</v>
      </c>
      <c r="D79" s="27">
        <v>4700</v>
      </c>
      <c r="E79" s="69">
        <v>2872</v>
      </c>
      <c r="F79" s="70">
        <f t="shared" ref="F79:F110" si="2">IF(OR(D79="-",IF(E79="-",0,E79)&gt;=IF(D79="-",0,D79)),"-",IF(D79="-",0,D79)-IF(E79="-",0,E79))</f>
        <v>1828</v>
      </c>
    </row>
    <row r="80" spans="1:6" x14ac:dyDescent="0.2">
      <c r="A80" s="24" t="s">
        <v>224</v>
      </c>
      <c r="B80" s="68" t="s">
        <v>136</v>
      </c>
      <c r="C80" s="26" t="s">
        <v>241</v>
      </c>
      <c r="D80" s="27">
        <v>68600</v>
      </c>
      <c r="E80" s="69">
        <v>63600</v>
      </c>
      <c r="F80" s="70">
        <f t="shared" si="2"/>
        <v>5000</v>
      </c>
    </row>
    <row r="81" spans="1:6" x14ac:dyDescent="0.2">
      <c r="A81" s="56" t="s">
        <v>242</v>
      </c>
      <c r="B81" s="57" t="s">
        <v>136</v>
      </c>
      <c r="C81" s="58" t="s">
        <v>243</v>
      </c>
      <c r="D81" s="59">
        <v>231100</v>
      </c>
      <c r="E81" s="60">
        <v>172793.72</v>
      </c>
      <c r="F81" s="61">
        <f t="shared" si="2"/>
        <v>58306.28</v>
      </c>
    </row>
    <row r="82" spans="1:6" x14ac:dyDescent="0.2">
      <c r="A82" s="56" t="s">
        <v>244</v>
      </c>
      <c r="B82" s="57" t="s">
        <v>136</v>
      </c>
      <c r="C82" s="58" t="s">
        <v>245</v>
      </c>
      <c r="D82" s="59">
        <v>231100</v>
      </c>
      <c r="E82" s="60">
        <v>172793.72</v>
      </c>
      <c r="F82" s="61">
        <f t="shared" si="2"/>
        <v>58306.28</v>
      </c>
    </row>
    <row r="83" spans="1:6" ht="24.6" customHeight="1" x14ac:dyDescent="0.2">
      <c r="A83" s="56" t="s">
        <v>143</v>
      </c>
      <c r="B83" s="57" t="s">
        <v>136</v>
      </c>
      <c r="C83" s="58" t="s">
        <v>246</v>
      </c>
      <c r="D83" s="59">
        <v>231100</v>
      </c>
      <c r="E83" s="60">
        <v>172793.72</v>
      </c>
      <c r="F83" s="61">
        <f t="shared" si="2"/>
        <v>58306.28</v>
      </c>
    </row>
    <row r="84" spans="1:6" ht="61.5" customHeight="1" x14ac:dyDescent="0.2">
      <c r="A84" s="56" t="s">
        <v>167</v>
      </c>
      <c r="B84" s="57" t="s">
        <v>136</v>
      </c>
      <c r="C84" s="58" t="s">
        <v>247</v>
      </c>
      <c r="D84" s="59">
        <v>231100</v>
      </c>
      <c r="E84" s="60">
        <v>172793.72</v>
      </c>
      <c r="F84" s="61">
        <f t="shared" si="2"/>
        <v>58306.28</v>
      </c>
    </row>
    <row r="85" spans="1:6" ht="86.1" customHeight="1" x14ac:dyDescent="0.2">
      <c r="A85" s="71" t="s">
        <v>248</v>
      </c>
      <c r="B85" s="57" t="s">
        <v>136</v>
      </c>
      <c r="C85" s="58" t="s">
        <v>249</v>
      </c>
      <c r="D85" s="59">
        <v>231100</v>
      </c>
      <c r="E85" s="60">
        <v>172793.72</v>
      </c>
      <c r="F85" s="61">
        <f t="shared" si="2"/>
        <v>58306.28</v>
      </c>
    </row>
    <row r="86" spans="1:6" ht="61.5" customHeight="1" x14ac:dyDescent="0.2">
      <c r="A86" s="24" t="s">
        <v>149</v>
      </c>
      <c r="B86" s="68" t="s">
        <v>136</v>
      </c>
      <c r="C86" s="26" t="s">
        <v>250</v>
      </c>
      <c r="D86" s="27">
        <v>229600</v>
      </c>
      <c r="E86" s="69">
        <v>172793.72</v>
      </c>
      <c r="F86" s="70">
        <f t="shared" si="2"/>
        <v>56806.28</v>
      </c>
    </row>
    <row r="87" spans="1:6" ht="24.6" customHeight="1" x14ac:dyDescent="0.2">
      <c r="A87" s="24" t="s">
        <v>151</v>
      </c>
      <c r="B87" s="68" t="s">
        <v>136</v>
      </c>
      <c r="C87" s="26" t="s">
        <v>251</v>
      </c>
      <c r="D87" s="27">
        <v>229600</v>
      </c>
      <c r="E87" s="69">
        <v>172793.72</v>
      </c>
      <c r="F87" s="70">
        <f t="shared" si="2"/>
        <v>56806.28</v>
      </c>
    </row>
    <row r="88" spans="1:6" ht="24.6" customHeight="1" x14ac:dyDescent="0.2">
      <c r="A88" s="24" t="s">
        <v>153</v>
      </c>
      <c r="B88" s="68" t="s">
        <v>136</v>
      </c>
      <c r="C88" s="26" t="s">
        <v>252</v>
      </c>
      <c r="D88" s="27">
        <v>176617.54</v>
      </c>
      <c r="E88" s="69">
        <v>134179.04</v>
      </c>
      <c r="F88" s="70">
        <f t="shared" si="2"/>
        <v>42438.5</v>
      </c>
    </row>
    <row r="89" spans="1:6" ht="49.15" customHeight="1" x14ac:dyDescent="0.2">
      <c r="A89" s="24" t="s">
        <v>157</v>
      </c>
      <c r="B89" s="68" t="s">
        <v>136</v>
      </c>
      <c r="C89" s="26" t="s">
        <v>253</v>
      </c>
      <c r="D89" s="27">
        <v>52982.46</v>
      </c>
      <c r="E89" s="69">
        <v>38614.68</v>
      </c>
      <c r="F89" s="70">
        <f t="shared" si="2"/>
        <v>14367.779999999999</v>
      </c>
    </row>
    <row r="90" spans="1:6" ht="24.6" customHeight="1" x14ac:dyDescent="0.2">
      <c r="A90" s="24" t="s">
        <v>161</v>
      </c>
      <c r="B90" s="68" t="s">
        <v>136</v>
      </c>
      <c r="C90" s="26" t="s">
        <v>254</v>
      </c>
      <c r="D90" s="27">
        <v>1500</v>
      </c>
      <c r="E90" s="69" t="s">
        <v>109</v>
      </c>
      <c r="F90" s="70">
        <f t="shared" si="2"/>
        <v>1500</v>
      </c>
    </row>
    <row r="91" spans="1:6" ht="36.950000000000003" customHeight="1" x14ac:dyDescent="0.2">
      <c r="A91" s="24" t="s">
        <v>163</v>
      </c>
      <c r="B91" s="68" t="s">
        <v>136</v>
      </c>
      <c r="C91" s="26" t="s">
        <v>255</v>
      </c>
      <c r="D91" s="27">
        <v>1500</v>
      </c>
      <c r="E91" s="69" t="s">
        <v>109</v>
      </c>
      <c r="F91" s="70">
        <f t="shared" si="2"/>
        <v>1500</v>
      </c>
    </row>
    <row r="92" spans="1:6" x14ac:dyDescent="0.2">
      <c r="A92" s="24" t="s">
        <v>165</v>
      </c>
      <c r="B92" s="68" t="s">
        <v>136</v>
      </c>
      <c r="C92" s="26" t="s">
        <v>256</v>
      </c>
      <c r="D92" s="27">
        <v>1500</v>
      </c>
      <c r="E92" s="69" t="s">
        <v>109</v>
      </c>
      <c r="F92" s="70">
        <f t="shared" si="2"/>
        <v>1500</v>
      </c>
    </row>
    <row r="93" spans="1:6" ht="24.6" customHeight="1" x14ac:dyDescent="0.2">
      <c r="A93" s="56" t="s">
        <v>257</v>
      </c>
      <c r="B93" s="57" t="s">
        <v>136</v>
      </c>
      <c r="C93" s="58" t="s">
        <v>258</v>
      </c>
      <c r="D93" s="59">
        <v>264400</v>
      </c>
      <c r="E93" s="60">
        <v>256763.43</v>
      </c>
      <c r="F93" s="61">
        <f t="shared" si="2"/>
        <v>7636.570000000007</v>
      </c>
    </row>
    <row r="94" spans="1:6" ht="36.950000000000003" customHeight="1" x14ac:dyDescent="0.2">
      <c r="A94" s="56" t="s">
        <v>259</v>
      </c>
      <c r="B94" s="57" t="s">
        <v>136</v>
      </c>
      <c r="C94" s="58" t="s">
        <v>260</v>
      </c>
      <c r="D94" s="59">
        <v>264400</v>
      </c>
      <c r="E94" s="60">
        <v>256763.43</v>
      </c>
      <c r="F94" s="61">
        <f t="shared" si="2"/>
        <v>7636.570000000007</v>
      </c>
    </row>
    <row r="95" spans="1:6" ht="61.5" customHeight="1" x14ac:dyDescent="0.2">
      <c r="A95" s="56" t="s">
        <v>261</v>
      </c>
      <c r="B95" s="57" t="s">
        <v>136</v>
      </c>
      <c r="C95" s="58" t="s">
        <v>262</v>
      </c>
      <c r="D95" s="59">
        <v>102700</v>
      </c>
      <c r="E95" s="60">
        <v>95068.43</v>
      </c>
      <c r="F95" s="61">
        <f t="shared" si="2"/>
        <v>7631.570000000007</v>
      </c>
    </row>
    <row r="96" spans="1:6" ht="24.6" customHeight="1" x14ac:dyDescent="0.2">
      <c r="A96" s="56" t="s">
        <v>263</v>
      </c>
      <c r="B96" s="57" t="s">
        <v>136</v>
      </c>
      <c r="C96" s="58" t="s">
        <v>264</v>
      </c>
      <c r="D96" s="59">
        <v>102700</v>
      </c>
      <c r="E96" s="60">
        <v>95068.43</v>
      </c>
      <c r="F96" s="61">
        <f t="shared" si="2"/>
        <v>7631.570000000007</v>
      </c>
    </row>
    <row r="97" spans="1:6" ht="98.45" customHeight="1" x14ac:dyDescent="0.2">
      <c r="A97" s="71" t="s">
        <v>265</v>
      </c>
      <c r="B97" s="57" t="s">
        <v>136</v>
      </c>
      <c r="C97" s="58" t="s">
        <v>266</v>
      </c>
      <c r="D97" s="59">
        <v>10000</v>
      </c>
      <c r="E97" s="60">
        <v>2419.48</v>
      </c>
      <c r="F97" s="61">
        <f t="shared" si="2"/>
        <v>7580.52</v>
      </c>
    </row>
    <row r="98" spans="1:6" ht="24.6" customHeight="1" x14ac:dyDescent="0.2">
      <c r="A98" s="24" t="s">
        <v>161</v>
      </c>
      <c r="B98" s="68" t="s">
        <v>136</v>
      </c>
      <c r="C98" s="26" t="s">
        <v>267</v>
      </c>
      <c r="D98" s="27">
        <v>10000</v>
      </c>
      <c r="E98" s="69">
        <v>2419.48</v>
      </c>
      <c r="F98" s="70">
        <f t="shared" si="2"/>
        <v>7580.52</v>
      </c>
    </row>
    <row r="99" spans="1:6" ht="36.950000000000003" customHeight="1" x14ac:dyDescent="0.2">
      <c r="A99" s="24" t="s">
        <v>163</v>
      </c>
      <c r="B99" s="68" t="s">
        <v>136</v>
      </c>
      <c r="C99" s="26" t="s">
        <v>268</v>
      </c>
      <c r="D99" s="27">
        <v>10000</v>
      </c>
      <c r="E99" s="69">
        <v>2419.48</v>
      </c>
      <c r="F99" s="70">
        <f t="shared" si="2"/>
        <v>7580.52</v>
      </c>
    </row>
    <row r="100" spans="1:6" x14ac:dyDescent="0.2">
      <c r="A100" s="24" t="s">
        <v>165</v>
      </c>
      <c r="B100" s="68" t="s">
        <v>136</v>
      </c>
      <c r="C100" s="26" t="s">
        <v>269</v>
      </c>
      <c r="D100" s="27">
        <v>10000</v>
      </c>
      <c r="E100" s="69">
        <v>2419.48</v>
      </c>
      <c r="F100" s="70">
        <f t="shared" si="2"/>
        <v>7580.52</v>
      </c>
    </row>
    <row r="101" spans="1:6" ht="98.45" customHeight="1" x14ac:dyDescent="0.2">
      <c r="A101" s="71" t="s">
        <v>270</v>
      </c>
      <c r="B101" s="57" t="s">
        <v>136</v>
      </c>
      <c r="C101" s="58" t="s">
        <v>271</v>
      </c>
      <c r="D101" s="59">
        <v>92700</v>
      </c>
      <c r="E101" s="60">
        <v>92648.95</v>
      </c>
      <c r="F101" s="61">
        <f t="shared" si="2"/>
        <v>51.05000000000291</v>
      </c>
    </row>
    <row r="102" spans="1:6" ht="24.6" customHeight="1" x14ac:dyDescent="0.2">
      <c r="A102" s="24" t="s">
        <v>161</v>
      </c>
      <c r="B102" s="68" t="s">
        <v>136</v>
      </c>
      <c r="C102" s="26" t="s">
        <v>272</v>
      </c>
      <c r="D102" s="27">
        <v>92700</v>
      </c>
      <c r="E102" s="69">
        <v>92648.95</v>
      </c>
      <c r="F102" s="70">
        <f t="shared" si="2"/>
        <v>51.05000000000291</v>
      </c>
    </row>
    <row r="103" spans="1:6" ht="36.950000000000003" customHeight="1" x14ac:dyDescent="0.2">
      <c r="A103" s="24" t="s">
        <v>163</v>
      </c>
      <c r="B103" s="68" t="s">
        <v>136</v>
      </c>
      <c r="C103" s="26" t="s">
        <v>273</v>
      </c>
      <c r="D103" s="27">
        <v>92700</v>
      </c>
      <c r="E103" s="69">
        <v>92648.95</v>
      </c>
      <c r="F103" s="70">
        <f t="shared" si="2"/>
        <v>51.05000000000291</v>
      </c>
    </row>
    <row r="104" spans="1:6" x14ac:dyDescent="0.2">
      <c r="A104" s="24" t="s">
        <v>165</v>
      </c>
      <c r="B104" s="68" t="s">
        <v>136</v>
      </c>
      <c r="C104" s="26" t="s">
        <v>274</v>
      </c>
      <c r="D104" s="27">
        <v>92700</v>
      </c>
      <c r="E104" s="69">
        <v>92648.95</v>
      </c>
      <c r="F104" s="70">
        <f t="shared" si="2"/>
        <v>51.05000000000291</v>
      </c>
    </row>
    <row r="105" spans="1:6" ht="36.950000000000003" customHeight="1" x14ac:dyDescent="0.2">
      <c r="A105" s="56" t="s">
        <v>226</v>
      </c>
      <c r="B105" s="57" t="s">
        <v>136</v>
      </c>
      <c r="C105" s="58" t="s">
        <v>275</v>
      </c>
      <c r="D105" s="59">
        <v>161700</v>
      </c>
      <c r="E105" s="60">
        <v>161695</v>
      </c>
      <c r="F105" s="61">
        <f t="shared" si="2"/>
        <v>5</v>
      </c>
    </row>
    <row r="106" spans="1:6" ht="49.15" customHeight="1" x14ac:dyDescent="0.2">
      <c r="A106" s="56" t="s">
        <v>228</v>
      </c>
      <c r="B106" s="57" t="s">
        <v>136</v>
      </c>
      <c r="C106" s="58" t="s">
        <v>276</v>
      </c>
      <c r="D106" s="59">
        <v>161700</v>
      </c>
      <c r="E106" s="60">
        <v>161695</v>
      </c>
      <c r="F106" s="61">
        <f t="shared" si="2"/>
        <v>5</v>
      </c>
    </row>
    <row r="107" spans="1:6" ht="98.45" customHeight="1" x14ac:dyDescent="0.2">
      <c r="A107" s="71" t="s">
        <v>277</v>
      </c>
      <c r="B107" s="57" t="s">
        <v>136</v>
      </c>
      <c r="C107" s="58" t="s">
        <v>278</v>
      </c>
      <c r="D107" s="59">
        <v>161700</v>
      </c>
      <c r="E107" s="60">
        <v>161695</v>
      </c>
      <c r="F107" s="61">
        <f t="shared" si="2"/>
        <v>5</v>
      </c>
    </row>
    <row r="108" spans="1:6" ht="24.6" customHeight="1" x14ac:dyDescent="0.2">
      <c r="A108" s="24" t="s">
        <v>161</v>
      </c>
      <c r="B108" s="68" t="s">
        <v>136</v>
      </c>
      <c r="C108" s="26" t="s">
        <v>279</v>
      </c>
      <c r="D108" s="27">
        <v>161700</v>
      </c>
      <c r="E108" s="69">
        <v>161695</v>
      </c>
      <c r="F108" s="70">
        <f t="shared" si="2"/>
        <v>5</v>
      </c>
    </row>
    <row r="109" spans="1:6" ht="36.950000000000003" customHeight="1" x14ac:dyDescent="0.2">
      <c r="A109" s="24" t="s">
        <v>163</v>
      </c>
      <c r="B109" s="68" t="s">
        <v>136</v>
      </c>
      <c r="C109" s="26" t="s">
        <v>280</v>
      </c>
      <c r="D109" s="27">
        <v>161700</v>
      </c>
      <c r="E109" s="69">
        <v>161695</v>
      </c>
      <c r="F109" s="70">
        <f t="shared" si="2"/>
        <v>5</v>
      </c>
    </row>
    <row r="110" spans="1:6" x14ac:dyDescent="0.2">
      <c r="A110" s="24" t="s">
        <v>165</v>
      </c>
      <c r="B110" s="68" t="s">
        <v>136</v>
      </c>
      <c r="C110" s="26" t="s">
        <v>281</v>
      </c>
      <c r="D110" s="27">
        <v>161700</v>
      </c>
      <c r="E110" s="69">
        <v>161695</v>
      </c>
      <c r="F110" s="70">
        <f t="shared" si="2"/>
        <v>5</v>
      </c>
    </row>
    <row r="111" spans="1:6" x14ac:dyDescent="0.2">
      <c r="A111" s="56" t="s">
        <v>282</v>
      </c>
      <c r="B111" s="57" t="s">
        <v>136</v>
      </c>
      <c r="C111" s="58" t="s">
        <v>283</v>
      </c>
      <c r="D111" s="59">
        <v>6180800</v>
      </c>
      <c r="E111" s="60">
        <v>5735559</v>
      </c>
      <c r="F111" s="61">
        <f t="shared" ref="F111:F142" si="3">IF(OR(D111="-",IF(E111="-",0,E111)&gt;=IF(D111="-",0,D111)),"-",IF(D111="-",0,D111)-IF(E111="-",0,E111))</f>
        <v>445241</v>
      </c>
    </row>
    <row r="112" spans="1:6" x14ac:dyDescent="0.2">
      <c r="A112" s="56" t="s">
        <v>284</v>
      </c>
      <c r="B112" s="57" t="s">
        <v>136</v>
      </c>
      <c r="C112" s="58" t="s">
        <v>285</v>
      </c>
      <c r="D112" s="59">
        <v>6180800</v>
      </c>
      <c r="E112" s="60">
        <v>5735559</v>
      </c>
      <c r="F112" s="61">
        <f t="shared" si="3"/>
        <v>445241</v>
      </c>
    </row>
    <row r="113" spans="1:6" ht="24.6" customHeight="1" x14ac:dyDescent="0.2">
      <c r="A113" s="56" t="s">
        <v>286</v>
      </c>
      <c r="B113" s="57" t="s">
        <v>136</v>
      </c>
      <c r="C113" s="58" t="s">
        <v>287</v>
      </c>
      <c r="D113" s="59">
        <v>6180800</v>
      </c>
      <c r="E113" s="60">
        <v>5735559</v>
      </c>
      <c r="F113" s="61">
        <f t="shared" si="3"/>
        <v>445241</v>
      </c>
    </row>
    <row r="114" spans="1:6" ht="24.6" customHeight="1" x14ac:dyDescent="0.2">
      <c r="A114" s="56" t="s">
        <v>288</v>
      </c>
      <c r="B114" s="57" t="s">
        <v>136</v>
      </c>
      <c r="C114" s="58" t="s">
        <v>289</v>
      </c>
      <c r="D114" s="59">
        <v>6180800</v>
      </c>
      <c r="E114" s="60">
        <v>5735559</v>
      </c>
      <c r="F114" s="61">
        <f t="shared" si="3"/>
        <v>445241</v>
      </c>
    </row>
    <row r="115" spans="1:6" ht="86.1" customHeight="1" x14ac:dyDescent="0.2">
      <c r="A115" s="71" t="s">
        <v>290</v>
      </c>
      <c r="B115" s="57" t="s">
        <v>136</v>
      </c>
      <c r="C115" s="58" t="s">
        <v>291</v>
      </c>
      <c r="D115" s="59">
        <v>6180800</v>
      </c>
      <c r="E115" s="60">
        <v>5735559</v>
      </c>
      <c r="F115" s="61">
        <f t="shared" si="3"/>
        <v>445241</v>
      </c>
    </row>
    <row r="116" spans="1:6" ht="24.6" customHeight="1" x14ac:dyDescent="0.2">
      <c r="A116" s="24" t="s">
        <v>161</v>
      </c>
      <c r="B116" s="68" t="s">
        <v>136</v>
      </c>
      <c r="C116" s="26" t="s">
        <v>292</v>
      </c>
      <c r="D116" s="27">
        <v>6180800</v>
      </c>
      <c r="E116" s="69">
        <v>5735559</v>
      </c>
      <c r="F116" s="70">
        <f t="shared" si="3"/>
        <v>445241</v>
      </c>
    </row>
    <row r="117" spans="1:6" ht="36.950000000000003" customHeight="1" x14ac:dyDescent="0.2">
      <c r="A117" s="24" t="s">
        <v>163</v>
      </c>
      <c r="B117" s="68" t="s">
        <v>136</v>
      </c>
      <c r="C117" s="26" t="s">
        <v>293</v>
      </c>
      <c r="D117" s="27">
        <v>6180800</v>
      </c>
      <c r="E117" s="69">
        <v>5735559</v>
      </c>
      <c r="F117" s="70">
        <f t="shared" si="3"/>
        <v>445241</v>
      </c>
    </row>
    <row r="118" spans="1:6" x14ac:dyDescent="0.2">
      <c r="A118" s="24" t="s">
        <v>165</v>
      </c>
      <c r="B118" s="68" t="s">
        <v>136</v>
      </c>
      <c r="C118" s="26" t="s">
        <v>294</v>
      </c>
      <c r="D118" s="27">
        <v>6180800</v>
      </c>
      <c r="E118" s="69">
        <v>5735559</v>
      </c>
      <c r="F118" s="70">
        <f t="shared" si="3"/>
        <v>445241</v>
      </c>
    </row>
    <row r="119" spans="1:6" x14ac:dyDescent="0.2">
      <c r="A119" s="56" t="s">
        <v>295</v>
      </c>
      <c r="B119" s="57" t="s">
        <v>136</v>
      </c>
      <c r="C119" s="58" t="s">
        <v>296</v>
      </c>
      <c r="D119" s="59">
        <v>69971900</v>
      </c>
      <c r="E119" s="60">
        <v>46697283.219999999</v>
      </c>
      <c r="F119" s="61">
        <f t="shared" si="3"/>
        <v>23274616.780000001</v>
      </c>
    </row>
    <row r="120" spans="1:6" x14ac:dyDescent="0.2">
      <c r="A120" s="56" t="s">
        <v>297</v>
      </c>
      <c r="B120" s="57" t="s">
        <v>136</v>
      </c>
      <c r="C120" s="58" t="s">
        <v>298</v>
      </c>
      <c r="D120" s="59">
        <v>23256200</v>
      </c>
      <c r="E120" s="60">
        <v>16208414.67</v>
      </c>
      <c r="F120" s="61">
        <f t="shared" si="3"/>
        <v>7047785.3300000001</v>
      </c>
    </row>
    <row r="121" spans="1:6" ht="61.5" customHeight="1" x14ac:dyDescent="0.2">
      <c r="A121" s="56" t="s">
        <v>299</v>
      </c>
      <c r="B121" s="57" t="s">
        <v>136</v>
      </c>
      <c r="C121" s="58" t="s">
        <v>300</v>
      </c>
      <c r="D121" s="59">
        <v>23256200</v>
      </c>
      <c r="E121" s="60">
        <v>16208414.67</v>
      </c>
      <c r="F121" s="61">
        <f t="shared" si="3"/>
        <v>7047785.3300000001</v>
      </c>
    </row>
    <row r="122" spans="1:6" ht="49.15" customHeight="1" x14ac:dyDescent="0.2">
      <c r="A122" s="56" t="s">
        <v>301</v>
      </c>
      <c r="B122" s="57" t="s">
        <v>136</v>
      </c>
      <c r="C122" s="58" t="s">
        <v>302</v>
      </c>
      <c r="D122" s="59">
        <v>23256200</v>
      </c>
      <c r="E122" s="60">
        <v>16208414.67</v>
      </c>
      <c r="F122" s="61">
        <f t="shared" si="3"/>
        <v>7047785.3300000001</v>
      </c>
    </row>
    <row r="123" spans="1:6" ht="135.19999999999999" customHeight="1" x14ac:dyDescent="0.2">
      <c r="A123" s="71" t="s">
        <v>303</v>
      </c>
      <c r="B123" s="57" t="s">
        <v>136</v>
      </c>
      <c r="C123" s="58" t="s">
        <v>304</v>
      </c>
      <c r="D123" s="59">
        <v>100000</v>
      </c>
      <c r="E123" s="60">
        <v>58888</v>
      </c>
      <c r="F123" s="61">
        <f t="shared" si="3"/>
        <v>41112</v>
      </c>
    </row>
    <row r="124" spans="1:6" ht="24.6" customHeight="1" x14ac:dyDescent="0.2">
      <c r="A124" s="24" t="s">
        <v>161</v>
      </c>
      <c r="B124" s="68" t="s">
        <v>136</v>
      </c>
      <c r="C124" s="26" t="s">
        <v>305</v>
      </c>
      <c r="D124" s="27">
        <v>100000</v>
      </c>
      <c r="E124" s="69">
        <v>58888</v>
      </c>
      <c r="F124" s="70">
        <f t="shared" si="3"/>
        <v>41112</v>
      </c>
    </row>
    <row r="125" spans="1:6" ht="36.950000000000003" customHeight="1" x14ac:dyDescent="0.2">
      <c r="A125" s="24" t="s">
        <v>163</v>
      </c>
      <c r="B125" s="68" t="s">
        <v>136</v>
      </c>
      <c r="C125" s="26" t="s">
        <v>306</v>
      </c>
      <c r="D125" s="27">
        <v>100000</v>
      </c>
      <c r="E125" s="69">
        <v>58888</v>
      </c>
      <c r="F125" s="70">
        <f t="shared" si="3"/>
        <v>41112</v>
      </c>
    </row>
    <row r="126" spans="1:6" x14ac:dyDescent="0.2">
      <c r="A126" s="24" t="s">
        <v>165</v>
      </c>
      <c r="B126" s="68" t="s">
        <v>136</v>
      </c>
      <c r="C126" s="26" t="s">
        <v>307</v>
      </c>
      <c r="D126" s="27">
        <v>100000</v>
      </c>
      <c r="E126" s="69">
        <v>58888</v>
      </c>
      <c r="F126" s="70">
        <f t="shared" si="3"/>
        <v>41112</v>
      </c>
    </row>
    <row r="127" spans="1:6" ht="184.5" customHeight="1" x14ac:dyDescent="0.2">
      <c r="A127" s="71" t="s">
        <v>308</v>
      </c>
      <c r="B127" s="57" t="s">
        <v>136</v>
      </c>
      <c r="C127" s="58" t="s">
        <v>309</v>
      </c>
      <c r="D127" s="59">
        <v>208000</v>
      </c>
      <c r="E127" s="60">
        <v>198000</v>
      </c>
      <c r="F127" s="61">
        <f t="shared" si="3"/>
        <v>10000</v>
      </c>
    </row>
    <row r="128" spans="1:6" ht="24.6" customHeight="1" x14ac:dyDescent="0.2">
      <c r="A128" s="24" t="s">
        <v>310</v>
      </c>
      <c r="B128" s="68" t="s">
        <v>136</v>
      </c>
      <c r="C128" s="26" t="s">
        <v>311</v>
      </c>
      <c r="D128" s="27">
        <v>208000</v>
      </c>
      <c r="E128" s="69">
        <v>198000</v>
      </c>
      <c r="F128" s="70">
        <f t="shared" si="3"/>
        <v>10000</v>
      </c>
    </row>
    <row r="129" spans="1:6" x14ac:dyDescent="0.2">
      <c r="A129" s="24" t="s">
        <v>312</v>
      </c>
      <c r="B129" s="68" t="s">
        <v>136</v>
      </c>
      <c r="C129" s="26" t="s">
        <v>313</v>
      </c>
      <c r="D129" s="27">
        <v>208000</v>
      </c>
      <c r="E129" s="69">
        <v>198000</v>
      </c>
      <c r="F129" s="70">
        <f t="shared" si="3"/>
        <v>10000</v>
      </c>
    </row>
    <row r="130" spans="1:6" ht="36.950000000000003" customHeight="1" x14ac:dyDescent="0.2">
      <c r="A130" s="24" t="s">
        <v>314</v>
      </c>
      <c r="B130" s="68" t="s">
        <v>136</v>
      </c>
      <c r="C130" s="26" t="s">
        <v>315</v>
      </c>
      <c r="D130" s="27">
        <v>208000</v>
      </c>
      <c r="E130" s="69">
        <v>198000</v>
      </c>
      <c r="F130" s="70">
        <f t="shared" si="3"/>
        <v>10000</v>
      </c>
    </row>
    <row r="131" spans="1:6" ht="159.94999999999999" customHeight="1" x14ac:dyDescent="0.2">
      <c r="A131" s="71" t="s">
        <v>316</v>
      </c>
      <c r="B131" s="57" t="s">
        <v>136</v>
      </c>
      <c r="C131" s="58" t="s">
        <v>317</v>
      </c>
      <c r="D131" s="59">
        <v>22948200</v>
      </c>
      <c r="E131" s="60">
        <v>15951526.67</v>
      </c>
      <c r="F131" s="61">
        <f t="shared" si="3"/>
        <v>6996673.3300000001</v>
      </c>
    </row>
    <row r="132" spans="1:6" ht="24.6" customHeight="1" x14ac:dyDescent="0.2">
      <c r="A132" s="24" t="s">
        <v>310</v>
      </c>
      <c r="B132" s="68" t="s">
        <v>136</v>
      </c>
      <c r="C132" s="26" t="s">
        <v>318</v>
      </c>
      <c r="D132" s="27">
        <v>22948200</v>
      </c>
      <c r="E132" s="69">
        <v>15951526.67</v>
      </c>
      <c r="F132" s="70">
        <f t="shared" si="3"/>
        <v>6996673.3300000001</v>
      </c>
    </row>
    <row r="133" spans="1:6" x14ac:dyDescent="0.2">
      <c r="A133" s="24" t="s">
        <v>312</v>
      </c>
      <c r="B133" s="68" t="s">
        <v>136</v>
      </c>
      <c r="C133" s="26" t="s">
        <v>319</v>
      </c>
      <c r="D133" s="27">
        <v>22948200</v>
      </c>
      <c r="E133" s="69">
        <v>15951526.67</v>
      </c>
      <c r="F133" s="70">
        <f t="shared" si="3"/>
        <v>6996673.3300000001</v>
      </c>
    </row>
    <row r="134" spans="1:6" ht="36.950000000000003" customHeight="1" x14ac:dyDescent="0.2">
      <c r="A134" s="24" t="s">
        <v>314</v>
      </c>
      <c r="B134" s="68" t="s">
        <v>136</v>
      </c>
      <c r="C134" s="26" t="s">
        <v>320</v>
      </c>
      <c r="D134" s="27">
        <v>22948200</v>
      </c>
      <c r="E134" s="69">
        <v>15951526.67</v>
      </c>
      <c r="F134" s="70">
        <f t="shared" si="3"/>
        <v>6996673.3300000001</v>
      </c>
    </row>
    <row r="135" spans="1:6" x14ac:dyDescent="0.2">
      <c r="A135" s="56" t="s">
        <v>321</v>
      </c>
      <c r="B135" s="57" t="s">
        <v>136</v>
      </c>
      <c r="C135" s="58" t="s">
        <v>322</v>
      </c>
      <c r="D135" s="59">
        <v>46715700</v>
      </c>
      <c r="E135" s="60">
        <v>30488868.550000001</v>
      </c>
      <c r="F135" s="61">
        <f t="shared" si="3"/>
        <v>16226831.449999999</v>
      </c>
    </row>
    <row r="136" spans="1:6" ht="61.5" customHeight="1" x14ac:dyDescent="0.2">
      <c r="A136" s="56" t="s">
        <v>299</v>
      </c>
      <c r="B136" s="57" t="s">
        <v>136</v>
      </c>
      <c r="C136" s="58" t="s">
        <v>323</v>
      </c>
      <c r="D136" s="59">
        <v>3820200</v>
      </c>
      <c r="E136" s="60">
        <v>3340768.05</v>
      </c>
      <c r="F136" s="61">
        <f t="shared" si="3"/>
        <v>479431.95000000019</v>
      </c>
    </row>
    <row r="137" spans="1:6" ht="24.6" customHeight="1" x14ac:dyDescent="0.2">
      <c r="A137" s="56" t="s">
        <v>324</v>
      </c>
      <c r="B137" s="57" t="s">
        <v>136</v>
      </c>
      <c r="C137" s="58" t="s">
        <v>325</v>
      </c>
      <c r="D137" s="59">
        <v>3820200</v>
      </c>
      <c r="E137" s="60">
        <v>3340768.05</v>
      </c>
      <c r="F137" s="61">
        <f t="shared" si="3"/>
        <v>479431.95000000019</v>
      </c>
    </row>
    <row r="138" spans="1:6" ht="110.65" customHeight="1" x14ac:dyDescent="0.2">
      <c r="A138" s="71" t="s">
        <v>326</v>
      </c>
      <c r="B138" s="57" t="s">
        <v>136</v>
      </c>
      <c r="C138" s="58" t="s">
        <v>327</v>
      </c>
      <c r="D138" s="59">
        <v>3246100</v>
      </c>
      <c r="E138" s="60">
        <v>2767329.05</v>
      </c>
      <c r="F138" s="61">
        <f t="shared" si="3"/>
        <v>478770.95000000019</v>
      </c>
    </row>
    <row r="139" spans="1:6" ht="24.6" customHeight="1" x14ac:dyDescent="0.2">
      <c r="A139" s="24" t="s">
        <v>161</v>
      </c>
      <c r="B139" s="68" t="s">
        <v>136</v>
      </c>
      <c r="C139" s="26" t="s">
        <v>328</v>
      </c>
      <c r="D139" s="27">
        <v>3246100</v>
      </c>
      <c r="E139" s="69">
        <v>2767329.05</v>
      </c>
      <c r="F139" s="70">
        <f t="shared" si="3"/>
        <v>478770.95000000019</v>
      </c>
    </row>
    <row r="140" spans="1:6" ht="36.950000000000003" customHeight="1" x14ac:dyDescent="0.2">
      <c r="A140" s="24" t="s">
        <v>163</v>
      </c>
      <c r="B140" s="68" t="s">
        <v>136</v>
      </c>
      <c r="C140" s="26" t="s">
        <v>329</v>
      </c>
      <c r="D140" s="27">
        <v>3246100</v>
      </c>
      <c r="E140" s="69">
        <v>2767329.05</v>
      </c>
      <c r="F140" s="70">
        <f t="shared" si="3"/>
        <v>478770.95000000019</v>
      </c>
    </row>
    <row r="141" spans="1:6" x14ac:dyDescent="0.2">
      <c r="A141" s="24" t="s">
        <v>165</v>
      </c>
      <c r="B141" s="68" t="s">
        <v>136</v>
      </c>
      <c r="C141" s="26" t="s">
        <v>330</v>
      </c>
      <c r="D141" s="27">
        <v>3246100</v>
      </c>
      <c r="E141" s="69">
        <v>2767329.05</v>
      </c>
      <c r="F141" s="70">
        <f t="shared" si="3"/>
        <v>478770.95000000019</v>
      </c>
    </row>
    <row r="142" spans="1:6" ht="110.65" customHeight="1" x14ac:dyDescent="0.2">
      <c r="A142" s="71" t="s">
        <v>331</v>
      </c>
      <c r="B142" s="57" t="s">
        <v>136</v>
      </c>
      <c r="C142" s="58" t="s">
        <v>332</v>
      </c>
      <c r="D142" s="59">
        <v>200000</v>
      </c>
      <c r="E142" s="60">
        <v>199393</v>
      </c>
      <c r="F142" s="61">
        <f t="shared" si="3"/>
        <v>607</v>
      </c>
    </row>
    <row r="143" spans="1:6" ht="24.6" customHeight="1" x14ac:dyDescent="0.2">
      <c r="A143" s="24" t="s">
        <v>161</v>
      </c>
      <c r="B143" s="68" t="s">
        <v>136</v>
      </c>
      <c r="C143" s="26" t="s">
        <v>333</v>
      </c>
      <c r="D143" s="27">
        <v>200000</v>
      </c>
      <c r="E143" s="69">
        <v>199393</v>
      </c>
      <c r="F143" s="70">
        <f t="shared" ref="F143:F174" si="4">IF(OR(D143="-",IF(E143="-",0,E143)&gt;=IF(D143="-",0,D143)),"-",IF(D143="-",0,D143)-IF(E143="-",0,E143))</f>
        <v>607</v>
      </c>
    </row>
    <row r="144" spans="1:6" ht="36.950000000000003" customHeight="1" x14ac:dyDescent="0.2">
      <c r="A144" s="24" t="s">
        <v>163</v>
      </c>
      <c r="B144" s="68" t="s">
        <v>136</v>
      </c>
      <c r="C144" s="26" t="s">
        <v>334</v>
      </c>
      <c r="D144" s="27">
        <v>200000</v>
      </c>
      <c r="E144" s="69">
        <v>199393</v>
      </c>
      <c r="F144" s="70">
        <f t="shared" si="4"/>
        <v>607</v>
      </c>
    </row>
    <row r="145" spans="1:6" x14ac:dyDescent="0.2">
      <c r="A145" s="24" t="s">
        <v>165</v>
      </c>
      <c r="B145" s="68" t="s">
        <v>136</v>
      </c>
      <c r="C145" s="26" t="s">
        <v>335</v>
      </c>
      <c r="D145" s="27">
        <v>200000</v>
      </c>
      <c r="E145" s="69">
        <v>199393</v>
      </c>
      <c r="F145" s="70">
        <f t="shared" si="4"/>
        <v>607</v>
      </c>
    </row>
    <row r="146" spans="1:6" ht="98.45" customHeight="1" x14ac:dyDescent="0.2">
      <c r="A146" s="71" t="s">
        <v>336</v>
      </c>
      <c r="B146" s="57" t="s">
        <v>136</v>
      </c>
      <c r="C146" s="58" t="s">
        <v>337</v>
      </c>
      <c r="D146" s="59">
        <v>374100</v>
      </c>
      <c r="E146" s="60">
        <v>374046</v>
      </c>
      <c r="F146" s="61">
        <f t="shared" si="4"/>
        <v>54</v>
      </c>
    </row>
    <row r="147" spans="1:6" ht="24.6" customHeight="1" x14ac:dyDescent="0.2">
      <c r="A147" s="24" t="s">
        <v>161</v>
      </c>
      <c r="B147" s="68" t="s">
        <v>136</v>
      </c>
      <c r="C147" s="26" t="s">
        <v>338</v>
      </c>
      <c r="D147" s="27">
        <v>374100</v>
      </c>
      <c r="E147" s="69">
        <v>374046</v>
      </c>
      <c r="F147" s="70">
        <f t="shared" si="4"/>
        <v>54</v>
      </c>
    </row>
    <row r="148" spans="1:6" ht="36.950000000000003" customHeight="1" x14ac:dyDescent="0.2">
      <c r="A148" s="24" t="s">
        <v>163</v>
      </c>
      <c r="B148" s="68" t="s">
        <v>136</v>
      </c>
      <c r="C148" s="26" t="s">
        <v>339</v>
      </c>
      <c r="D148" s="27">
        <v>374100</v>
      </c>
      <c r="E148" s="69">
        <v>374046</v>
      </c>
      <c r="F148" s="70">
        <f t="shared" si="4"/>
        <v>54</v>
      </c>
    </row>
    <row r="149" spans="1:6" x14ac:dyDescent="0.2">
      <c r="A149" s="24" t="s">
        <v>165</v>
      </c>
      <c r="B149" s="68" t="s">
        <v>136</v>
      </c>
      <c r="C149" s="26" t="s">
        <v>340</v>
      </c>
      <c r="D149" s="27">
        <v>374100</v>
      </c>
      <c r="E149" s="69">
        <v>374046</v>
      </c>
      <c r="F149" s="70">
        <f t="shared" si="4"/>
        <v>54</v>
      </c>
    </row>
    <row r="150" spans="1:6" ht="36.950000000000003" customHeight="1" x14ac:dyDescent="0.2">
      <c r="A150" s="56" t="s">
        <v>341</v>
      </c>
      <c r="B150" s="57" t="s">
        <v>136</v>
      </c>
      <c r="C150" s="58" t="s">
        <v>342</v>
      </c>
      <c r="D150" s="59">
        <v>2426300</v>
      </c>
      <c r="E150" s="60">
        <v>1842263.64</v>
      </c>
      <c r="F150" s="61">
        <f t="shared" si="4"/>
        <v>584036.3600000001</v>
      </c>
    </row>
    <row r="151" spans="1:6" ht="36.950000000000003" customHeight="1" x14ac:dyDescent="0.2">
      <c r="A151" s="56" t="s">
        <v>343</v>
      </c>
      <c r="B151" s="57" t="s">
        <v>136</v>
      </c>
      <c r="C151" s="58" t="s">
        <v>344</v>
      </c>
      <c r="D151" s="59">
        <v>2426300</v>
      </c>
      <c r="E151" s="60">
        <v>1842263.64</v>
      </c>
      <c r="F151" s="61">
        <f t="shared" si="4"/>
        <v>584036.3600000001</v>
      </c>
    </row>
    <row r="152" spans="1:6" ht="86.1" customHeight="1" x14ac:dyDescent="0.2">
      <c r="A152" s="71" t="s">
        <v>345</v>
      </c>
      <c r="B152" s="57" t="s">
        <v>136</v>
      </c>
      <c r="C152" s="58" t="s">
        <v>346</v>
      </c>
      <c r="D152" s="59">
        <v>2426300</v>
      </c>
      <c r="E152" s="60">
        <v>1842263.64</v>
      </c>
      <c r="F152" s="61">
        <f t="shared" si="4"/>
        <v>584036.3600000001</v>
      </c>
    </row>
    <row r="153" spans="1:6" ht="24.6" customHeight="1" x14ac:dyDescent="0.2">
      <c r="A153" s="24" t="s">
        <v>161</v>
      </c>
      <c r="B153" s="68" t="s">
        <v>136</v>
      </c>
      <c r="C153" s="26" t="s">
        <v>347</v>
      </c>
      <c r="D153" s="27">
        <v>2426300</v>
      </c>
      <c r="E153" s="69">
        <v>1842263.64</v>
      </c>
      <c r="F153" s="70">
        <f t="shared" si="4"/>
        <v>584036.3600000001</v>
      </c>
    </row>
    <row r="154" spans="1:6" ht="36.950000000000003" customHeight="1" x14ac:dyDescent="0.2">
      <c r="A154" s="24" t="s">
        <v>163</v>
      </c>
      <c r="B154" s="68" t="s">
        <v>136</v>
      </c>
      <c r="C154" s="26" t="s">
        <v>348</v>
      </c>
      <c r="D154" s="27">
        <v>2426300</v>
      </c>
      <c r="E154" s="69">
        <v>1842263.64</v>
      </c>
      <c r="F154" s="70">
        <f t="shared" si="4"/>
        <v>584036.3600000001</v>
      </c>
    </row>
    <row r="155" spans="1:6" x14ac:dyDescent="0.2">
      <c r="A155" s="24" t="s">
        <v>165</v>
      </c>
      <c r="B155" s="68" t="s">
        <v>136</v>
      </c>
      <c r="C155" s="26" t="s">
        <v>349</v>
      </c>
      <c r="D155" s="27">
        <v>2426300</v>
      </c>
      <c r="E155" s="69">
        <v>1842263.64</v>
      </c>
      <c r="F155" s="70">
        <f t="shared" si="4"/>
        <v>584036.3600000001</v>
      </c>
    </row>
    <row r="156" spans="1:6" ht="61.5" customHeight="1" x14ac:dyDescent="0.2">
      <c r="A156" s="56" t="s">
        <v>350</v>
      </c>
      <c r="B156" s="57" t="s">
        <v>136</v>
      </c>
      <c r="C156" s="58" t="s">
        <v>351</v>
      </c>
      <c r="D156" s="59">
        <v>40469200</v>
      </c>
      <c r="E156" s="60">
        <v>25305836.859999999</v>
      </c>
      <c r="F156" s="61">
        <f t="shared" si="4"/>
        <v>15163363.140000001</v>
      </c>
    </row>
    <row r="157" spans="1:6" ht="24.6" customHeight="1" x14ac:dyDescent="0.2">
      <c r="A157" s="56" t="s">
        <v>352</v>
      </c>
      <c r="B157" s="57" t="s">
        <v>136</v>
      </c>
      <c r="C157" s="58" t="s">
        <v>353</v>
      </c>
      <c r="D157" s="59">
        <v>40469200</v>
      </c>
      <c r="E157" s="60">
        <v>25305836.859999999</v>
      </c>
      <c r="F157" s="61">
        <f t="shared" si="4"/>
        <v>15163363.140000001</v>
      </c>
    </row>
    <row r="158" spans="1:6" ht="147.6" customHeight="1" x14ac:dyDescent="0.2">
      <c r="A158" s="71" t="s">
        <v>354</v>
      </c>
      <c r="B158" s="57" t="s">
        <v>136</v>
      </c>
      <c r="C158" s="58" t="s">
        <v>355</v>
      </c>
      <c r="D158" s="59">
        <v>220000</v>
      </c>
      <c r="E158" s="60" t="s">
        <v>109</v>
      </c>
      <c r="F158" s="61">
        <f t="shared" si="4"/>
        <v>220000</v>
      </c>
    </row>
    <row r="159" spans="1:6" ht="24.6" customHeight="1" x14ac:dyDescent="0.2">
      <c r="A159" s="24" t="s">
        <v>161</v>
      </c>
      <c r="B159" s="68" t="s">
        <v>136</v>
      </c>
      <c r="C159" s="26" t="s">
        <v>356</v>
      </c>
      <c r="D159" s="27">
        <v>220000</v>
      </c>
      <c r="E159" s="69" t="s">
        <v>109</v>
      </c>
      <c r="F159" s="70">
        <f t="shared" si="4"/>
        <v>220000</v>
      </c>
    </row>
    <row r="160" spans="1:6" ht="36.950000000000003" customHeight="1" x14ac:dyDescent="0.2">
      <c r="A160" s="24" t="s">
        <v>163</v>
      </c>
      <c r="B160" s="68" t="s">
        <v>136</v>
      </c>
      <c r="C160" s="26" t="s">
        <v>357</v>
      </c>
      <c r="D160" s="27">
        <v>220000</v>
      </c>
      <c r="E160" s="69" t="s">
        <v>109</v>
      </c>
      <c r="F160" s="70">
        <f t="shared" si="4"/>
        <v>220000</v>
      </c>
    </row>
    <row r="161" spans="1:6" ht="36.950000000000003" customHeight="1" x14ac:dyDescent="0.2">
      <c r="A161" s="24" t="s">
        <v>358</v>
      </c>
      <c r="B161" s="68" t="s">
        <v>136</v>
      </c>
      <c r="C161" s="26" t="s">
        <v>359</v>
      </c>
      <c r="D161" s="27">
        <v>220000</v>
      </c>
      <c r="E161" s="69" t="s">
        <v>109</v>
      </c>
      <c r="F161" s="70">
        <f t="shared" si="4"/>
        <v>220000</v>
      </c>
    </row>
    <row r="162" spans="1:6" ht="123" customHeight="1" x14ac:dyDescent="0.2">
      <c r="A162" s="71" t="s">
        <v>360</v>
      </c>
      <c r="B162" s="57" t="s">
        <v>136</v>
      </c>
      <c r="C162" s="58" t="s">
        <v>361</v>
      </c>
      <c r="D162" s="59">
        <v>40249200</v>
      </c>
      <c r="E162" s="60">
        <v>25305836.859999999</v>
      </c>
      <c r="F162" s="61">
        <f t="shared" si="4"/>
        <v>14943363.140000001</v>
      </c>
    </row>
    <row r="163" spans="1:6" ht="24.6" customHeight="1" x14ac:dyDescent="0.2">
      <c r="A163" s="24" t="s">
        <v>161</v>
      </c>
      <c r="B163" s="68" t="s">
        <v>136</v>
      </c>
      <c r="C163" s="26" t="s">
        <v>362</v>
      </c>
      <c r="D163" s="27">
        <v>40249200</v>
      </c>
      <c r="E163" s="69">
        <v>25305836.859999999</v>
      </c>
      <c r="F163" s="70">
        <f t="shared" si="4"/>
        <v>14943363.140000001</v>
      </c>
    </row>
    <row r="164" spans="1:6" ht="36.950000000000003" customHeight="1" x14ac:dyDescent="0.2">
      <c r="A164" s="24" t="s">
        <v>163</v>
      </c>
      <c r="B164" s="68" t="s">
        <v>136</v>
      </c>
      <c r="C164" s="26" t="s">
        <v>363</v>
      </c>
      <c r="D164" s="27">
        <v>40249200</v>
      </c>
      <c r="E164" s="69">
        <v>25305836.859999999</v>
      </c>
      <c r="F164" s="70">
        <f t="shared" si="4"/>
        <v>14943363.140000001</v>
      </c>
    </row>
    <row r="165" spans="1:6" ht="36.950000000000003" customHeight="1" x14ac:dyDescent="0.2">
      <c r="A165" s="24" t="s">
        <v>358</v>
      </c>
      <c r="B165" s="68" t="s">
        <v>136</v>
      </c>
      <c r="C165" s="26" t="s">
        <v>364</v>
      </c>
      <c r="D165" s="27">
        <v>40249200</v>
      </c>
      <c r="E165" s="69">
        <v>25305836.859999999</v>
      </c>
      <c r="F165" s="70">
        <f t="shared" si="4"/>
        <v>14943363.140000001</v>
      </c>
    </row>
    <row r="166" spans="1:6" x14ac:dyDescent="0.2">
      <c r="A166" s="56" t="s">
        <v>365</v>
      </c>
      <c r="B166" s="57" t="s">
        <v>136</v>
      </c>
      <c r="C166" s="58" t="s">
        <v>366</v>
      </c>
      <c r="D166" s="59">
        <v>39500</v>
      </c>
      <c r="E166" s="60">
        <v>36800</v>
      </c>
      <c r="F166" s="61">
        <f t="shared" si="4"/>
        <v>2700</v>
      </c>
    </row>
    <row r="167" spans="1:6" ht="24.6" customHeight="1" x14ac:dyDescent="0.2">
      <c r="A167" s="56" t="s">
        <v>367</v>
      </c>
      <c r="B167" s="57" t="s">
        <v>136</v>
      </c>
      <c r="C167" s="58" t="s">
        <v>368</v>
      </c>
      <c r="D167" s="59">
        <v>39500</v>
      </c>
      <c r="E167" s="60">
        <v>36800</v>
      </c>
      <c r="F167" s="61">
        <f t="shared" si="4"/>
        <v>2700</v>
      </c>
    </row>
    <row r="168" spans="1:6" ht="24.6" customHeight="1" x14ac:dyDescent="0.2">
      <c r="A168" s="56" t="s">
        <v>199</v>
      </c>
      <c r="B168" s="57" t="s">
        <v>136</v>
      </c>
      <c r="C168" s="58" t="s">
        <v>369</v>
      </c>
      <c r="D168" s="59">
        <v>39500</v>
      </c>
      <c r="E168" s="60">
        <v>36800</v>
      </c>
      <c r="F168" s="61">
        <f t="shared" si="4"/>
        <v>2700</v>
      </c>
    </row>
    <row r="169" spans="1:6" ht="24.6" customHeight="1" x14ac:dyDescent="0.2">
      <c r="A169" s="56" t="s">
        <v>201</v>
      </c>
      <c r="B169" s="57" t="s">
        <v>136</v>
      </c>
      <c r="C169" s="58" t="s">
        <v>370</v>
      </c>
      <c r="D169" s="59">
        <v>39500</v>
      </c>
      <c r="E169" s="60">
        <v>36800</v>
      </c>
      <c r="F169" s="61">
        <f t="shared" si="4"/>
        <v>2700</v>
      </c>
    </row>
    <row r="170" spans="1:6" ht="86.1" customHeight="1" x14ac:dyDescent="0.2">
      <c r="A170" s="71" t="s">
        <v>371</v>
      </c>
      <c r="B170" s="57" t="s">
        <v>136</v>
      </c>
      <c r="C170" s="58" t="s">
        <v>372</v>
      </c>
      <c r="D170" s="59">
        <v>39500</v>
      </c>
      <c r="E170" s="60">
        <v>36800</v>
      </c>
      <c r="F170" s="61">
        <f t="shared" si="4"/>
        <v>2700</v>
      </c>
    </row>
    <row r="171" spans="1:6" ht="24.6" customHeight="1" x14ac:dyDescent="0.2">
      <c r="A171" s="24" t="s">
        <v>161</v>
      </c>
      <c r="B171" s="68" t="s">
        <v>136</v>
      </c>
      <c r="C171" s="26" t="s">
        <v>373</v>
      </c>
      <c r="D171" s="27">
        <v>39500</v>
      </c>
      <c r="E171" s="69">
        <v>36800</v>
      </c>
      <c r="F171" s="70">
        <f t="shared" si="4"/>
        <v>2700</v>
      </c>
    </row>
    <row r="172" spans="1:6" ht="36.950000000000003" customHeight="1" x14ac:dyDescent="0.2">
      <c r="A172" s="24" t="s">
        <v>163</v>
      </c>
      <c r="B172" s="68" t="s">
        <v>136</v>
      </c>
      <c r="C172" s="26" t="s">
        <v>374</v>
      </c>
      <c r="D172" s="27">
        <v>39500</v>
      </c>
      <c r="E172" s="69">
        <v>36800</v>
      </c>
      <c r="F172" s="70">
        <f t="shared" si="4"/>
        <v>2700</v>
      </c>
    </row>
    <row r="173" spans="1:6" x14ac:dyDescent="0.2">
      <c r="A173" s="24" t="s">
        <v>165</v>
      </c>
      <c r="B173" s="68" t="s">
        <v>136</v>
      </c>
      <c r="C173" s="26" t="s">
        <v>375</v>
      </c>
      <c r="D173" s="27">
        <v>39500</v>
      </c>
      <c r="E173" s="69">
        <v>36800</v>
      </c>
      <c r="F173" s="70">
        <f t="shared" si="4"/>
        <v>2700</v>
      </c>
    </row>
    <row r="174" spans="1:6" x14ac:dyDescent="0.2">
      <c r="A174" s="56" t="s">
        <v>376</v>
      </c>
      <c r="B174" s="57" t="s">
        <v>136</v>
      </c>
      <c r="C174" s="58" t="s">
        <v>377</v>
      </c>
      <c r="D174" s="59">
        <v>1310200</v>
      </c>
      <c r="E174" s="60">
        <v>1310070</v>
      </c>
      <c r="F174" s="61">
        <f t="shared" si="4"/>
        <v>130</v>
      </c>
    </row>
    <row r="175" spans="1:6" x14ac:dyDescent="0.2">
      <c r="A175" s="56" t="s">
        <v>378</v>
      </c>
      <c r="B175" s="57" t="s">
        <v>136</v>
      </c>
      <c r="C175" s="58" t="s">
        <v>379</v>
      </c>
      <c r="D175" s="59">
        <v>1310200</v>
      </c>
      <c r="E175" s="60">
        <v>1310070</v>
      </c>
      <c r="F175" s="61">
        <f t="shared" ref="F175:F192" si="5">IF(OR(D175="-",IF(E175="-",0,E175)&gt;=IF(D175="-",0,D175)),"-",IF(D175="-",0,D175)-IF(E175="-",0,E175))</f>
        <v>130</v>
      </c>
    </row>
    <row r="176" spans="1:6" ht="24.6" customHeight="1" x14ac:dyDescent="0.2">
      <c r="A176" s="56" t="s">
        <v>380</v>
      </c>
      <c r="B176" s="57" t="s">
        <v>136</v>
      </c>
      <c r="C176" s="58" t="s">
        <v>381</v>
      </c>
      <c r="D176" s="59">
        <v>1310200</v>
      </c>
      <c r="E176" s="60">
        <v>1310070</v>
      </c>
      <c r="F176" s="61">
        <f t="shared" si="5"/>
        <v>130</v>
      </c>
    </row>
    <row r="177" spans="1:6" ht="24.6" customHeight="1" x14ac:dyDescent="0.2">
      <c r="A177" s="56" t="s">
        <v>382</v>
      </c>
      <c r="B177" s="57" t="s">
        <v>136</v>
      </c>
      <c r="C177" s="58" t="s">
        <v>383</v>
      </c>
      <c r="D177" s="59">
        <v>1310200</v>
      </c>
      <c r="E177" s="60">
        <v>1310070</v>
      </c>
      <c r="F177" s="61">
        <f t="shared" si="5"/>
        <v>130</v>
      </c>
    </row>
    <row r="178" spans="1:6" ht="73.7" customHeight="1" x14ac:dyDescent="0.2">
      <c r="A178" s="56" t="s">
        <v>384</v>
      </c>
      <c r="B178" s="57" t="s">
        <v>136</v>
      </c>
      <c r="C178" s="58" t="s">
        <v>385</v>
      </c>
      <c r="D178" s="59">
        <v>1296200</v>
      </c>
      <c r="E178" s="60">
        <v>1296200</v>
      </c>
      <c r="F178" s="61" t="str">
        <f t="shared" si="5"/>
        <v>-</v>
      </c>
    </row>
    <row r="179" spans="1:6" x14ac:dyDescent="0.2">
      <c r="A179" s="24" t="s">
        <v>386</v>
      </c>
      <c r="B179" s="68" t="s">
        <v>136</v>
      </c>
      <c r="C179" s="26" t="s">
        <v>387</v>
      </c>
      <c r="D179" s="27">
        <v>1296200</v>
      </c>
      <c r="E179" s="69">
        <v>1296200</v>
      </c>
      <c r="F179" s="70" t="str">
        <f t="shared" si="5"/>
        <v>-</v>
      </c>
    </row>
    <row r="180" spans="1:6" x14ac:dyDescent="0.2">
      <c r="A180" s="24" t="s">
        <v>122</v>
      </c>
      <c r="B180" s="68" t="s">
        <v>136</v>
      </c>
      <c r="C180" s="26" t="s">
        <v>388</v>
      </c>
      <c r="D180" s="27">
        <v>1296200</v>
      </c>
      <c r="E180" s="69">
        <v>1296200</v>
      </c>
      <c r="F180" s="70" t="str">
        <f t="shared" si="5"/>
        <v>-</v>
      </c>
    </row>
    <row r="181" spans="1:6" ht="61.5" customHeight="1" x14ac:dyDescent="0.2">
      <c r="A181" s="56" t="s">
        <v>389</v>
      </c>
      <c r="B181" s="57" t="s">
        <v>136</v>
      </c>
      <c r="C181" s="58" t="s">
        <v>390</v>
      </c>
      <c r="D181" s="59">
        <v>14000</v>
      </c>
      <c r="E181" s="60">
        <v>13870</v>
      </c>
      <c r="F181" s="61">
        <f t="shared" si="5"/>
        <v>130</v>
      </c>
    </row>
    <row r="182" spans="1:6" ht="24.6" customHeight="1" x14ac:dyDescent="0.2">
      <c r="A182" s="24" t="s">
        <v>161</v>
      </c>
      <c r="B182" s="68" t="s">
        <v>136</v>
      </c>
      <c r="C182" s="26" t="s">
        <v>391</v>
      </c>
      <c r="D182" s="27">
        <v>14000</v>
      </c>
      <c r="E182" s="69">
        <v>13870</v>
      </c>
      <c r="F182" s="70">
        <f t="shared" si="5"/>
        <v>130</v>
      </c>
    </row>
    <row r="183" spans="1:6" ht="36.950000000000003" customHeight="1" x14ac:dyDescent="0.2">
      <c r="A183" s="24" t="s">
        <v>163</v>
      </c>
      <c r="B183" s="68" t="s">
        <v>136</v>
      </c>
      <c r="C183" s="26" t="s">
        <v>392</v>
      </c>
      <c r="D183" s="27">
        <v>14000</v>
      </c>
      <c r="E183" s="69">
        <v>13870</v>
      </c>
      <c r="F183" s="70">
        <f t="shared" si="5"/>
        <v>130</v>
      </c>
    </row>
    <row r="184" spans="1:6" x14ac:dyDescent="0.2">
      <c r="A184" s="24" t="s">
        <v>165</v>
      </c>
      <c r="B184" s="68" t="s">
        <v>136</v>
      </c>
      <c r="C184" s="26" t="s">
        <v>393</v>
      </c>
      <c r="D184" s="27">
        <v>14000</v>
      </c>
      <c r="E184" s="69">
        <v>13870</v>
      </c>
      <c r="F184" s="70">
        <f t="shared" si="5"/>
        <v>130</v>
      </c>
    </row>
    <row r="185" spans="1:6" x14ac:dyDescent="0.2">
      <c r="A185" s="56" t="s">
        <v>394</v>
      </c>
      <c r="B185" s="57" t="s">
        <v>136</v>
      </c>
      <c r="C185" s="58" t="s">
        <v>395</v>
      </c>
      <c r="D185" s="59">
        <v>136500</v>
      </c>
      <c r="E185" s="60">
        <v>125097.5</v>
      </c>
      <c r="F185" s="61">
        <f t="shared" si="5"/>
        <v>11402.5</v>
      </c>
    </row>
    <row r="186" spans="1:6" x14ac:dyDescent="0.2">
      <c r="A186" s="56" t="s">
        <v>396</v>
      </c>
      <c r="B186" s="57" t="s">
        <v>136</v>
      </c>
      <c r="C186" s="58" t="s">
        <v>397</v>
      </c>
      <c r="D186" s="59">
        <v>136500</v>
      </c>
      <c r="E186" s="60">
        <v>125097.5</v>
      </c>
      <c r="F186" s="61">
        <f t="shared" si="5"/>
        <v>11402.5</v>
      </c>
    </row>
    <row r="187" spans="1:6" ht="24.6" customHeight="1" x14ac:dyDescent="0.2">
      <c r="A187" s="56" t="s">
        <v>398</v>
      </c>
      <c r="B187" s="57" t="s">
        <v>136</v>
      </c>
      <c r="C187" s="58" t="s">
        <v>399</v>
      </c>
      <c r="D187" s="59">
        <v>136500</v>
      </c>
      <c r="E187" s="60">
        <v>125097.5</v>
      </c>
      <c r="F187" s="61">
        <f t="shared" si="5"/>
        <v>11402.5</v>
      </c>
    </row>
    <row r="188" spans="1:6" ht="24.6" customHeight="1" x14ac:dyDescent="0.2">
      <c r="A188" s="56" t="s">
        <v>400</v>
      </c>
      <c r="B188" s="57" t="s">
        <v>136</v>
      </c>
      <c r="C188" s="58" t="s">
        <v>401</v>
      </c>
      <c r="D188" s="59">
        <v>136500</v>
      </c>
      <c r="E188" s="60">
        <v>125097.5</v>
      </c>
      <c r="F188" s="61">
        <f t="shared" si="5"/>
        <v>11402.5</v>
      </c>
    </row>
    <row r="189" spans="1:6" ht="98.45" customHeight="1" x14ac:dyDescent="0.2">
      <c r="A189" s="71" t="s">
        <v>402</v>
      </c>
      <c r="B189" s="57" t="s">
        <v>136</v>
      </c>
      <c r="C189" s="58" t="s">
        <v>403</v>
      </c>
      <c r="D189" s="59">
        <v>136500</v>
      </c>
      <c r="E189" s="60">
        <v>125097.5</v>
      </c>
      <c r="F189" s="61">
        <f t="shared" si="5"/>
        <v>11402.5</v>
      </c>
    </row>
    <row r="190" spans="1:6" ht="24.6" customHeight="1" x14ac:dyDescent="0.2">
      <c r="A190" s="24" t="s">
        <v>404</v>
      </c>
      <c r="B190" s="68" t="s">
        <v>136</v>
      </c>
      <c r="C190" s="26" t="s">
        <v>405</v>
      </c>
      <c r="D190" s="27">
        <v>136500</v>
      </c>
      <c r="E190" s="69">
        <v>125097.5</v>
      </c>
      <c r="F190" s="70">
        <f t="shared" si="5"/>
        <v>11402.5</v>
      </c>
    </row>
    <row r="191" spans="1:6" ht="24.6" customHeight="1" x14ac:dyDescent="0.2">
      <c r="A191" s="24" t="s">
        <v>406</v>
      </c>
      <c r="B191" s="68" t="s">
        <v>136</v>
      </c>
      <c r="C191" s="26" t="s">
        <v>407</v>
      </c>
      <c r="D191" s="27">
        <v>136500</v>
      </c>
      <c r="E191" s="69">
        <v>125097.5</v>
      </c>
      <c r="F191" s="70">
        <f t="shared" si="5"/>
        <v>11402.5</v>
      </c>
    </row>
    <row r="192" spans="1:6" ht="36.950000000000003" customHeight="1" x14ac:dyDescent="0.2">
      <c r="A192" s="24" t="s">
        <v>408</v>
      </c>
      <c r="B192" s="68" t="s">
        <v>136</v>
      </c>
      <c r="C192" s="26" t="s">
        <v>409</v>
      </c>
      <c r="D192" s="27">
        <v>136500</v>
      </c>
      <c r="E192" s="69">
        <v>125097.5</v>
      </c>
      <c r="F192" s="70">
        <f t="shared" si="5"/>
        <v>11402.5</v>
      </c>
    </row>
    <row r="193" spans="1:6" ht="9" customHeight="1" x14ac:dyDescent="0.2">
      <c r="A193" s="72"/>
      <c r="B193" s="73"/>
      <c r="C193" s="74"/>
      <c r="D193" s="75"/>
      <c r="E193" s="73"/>
      <c r="F193" s="73"/>
    </row>
    <row r="194" spans="1:6" ht="13.5" customHeight="1" x14ac:dyDescent="0.2">
      <c r="A194" s="76" t="s">
        <v>410</v>
      </c>
      <c r="B194" s="77" t="s">
        <v>411</v>
      </c>
      <c r="C194" s="78" t="s">
        <v>137</v>
      </c>
      <c r="D194" s="79">
        <v>-468012.33</v>
      </c>
      <c r="E194" s="79">
        <v>-205463.36</v>
      </c>
      <c r="F194" s="80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2E7A7-E9B2-4068-B57C-E496981B2A57}">
  <sheetPr>
    <pageSetUpPr fitToPage="1"/>
  </sheetPr>
  <dimension ref="A1:R24"/>
  <sheetViews>
    <sheetView showGridLines="0" tabSelected="1" view="pageBreakPreview" zoomScale="60" zoomScaleNormal="100" workbookViewId="0">
      <selection activeCell="R46" sqref="R46"/>
    </sheetView>
  </sheetViews>
  <sheetFormatPr defaultRowHeight="12.75" customHeight="1" x14ac:dyDescent="0.2"/>
  <cols>
    <col min="1" max="1" width="3" style="107" customWidth="1"/>
    <col min="2" max="2" width="5.5703125" style="107" customWidth="1"/>
    <col min="3" max="3" width="40.7109375" style="107" customWidth="1"/>
    <col min="4" max="4" width="18.7109375" style="107" customWidth="1"/>
    <col min="5" max="5" width="9" style="107" customWidth="1"/>
    <col min="6" max="6" width="18.7109375" style="107" hidden="1" customWidth="1"/>
    <col min="7" max="10" width="9.140625" style="107"/>
    <col min="11" max="11" width="8.140625" style="107" customWidth="1"/>
    <col min="12" max="12" width="9.140625" style="107" hidden="1" customWidth="1"/>
    <col min="13" max="13" width="9.140625" style="107"/>
    <col min="14" max="14" width="9" style="107" customWidth="1"/>
    <col min="15" max="15" width="9.140625" style="107" hidden="1" customWidth="1"/>
    <col min="16" max="16" width="9.140625" style="107"/>
    <col min="17" max="17" width="9.140625" style="107" customWidth="1"/>
    <col min="18" max="18" width="4.85546875" style="107" customWidth="1"/>
    <col min="19" max="256" width="9.140625" style="107"/>
    <col min="257" max="257" width="3" style="107" customWidth="1"/>
    <col min="258" max="258" width="5.5703125" style="107" customWidth="1"/>
    <col min="259" max="259" width="40.7109375" style="107" customWidth="1"/>
    <col min="260" max="260" width="18.7109375" style="107" customWidth="1"/>
    <col min="261" max="261" width="9" style="107" customWidth="1"/>
    <col min="262" max="262" width="0" style="107" hidden="1" customWidth="1"/>
    <col min="263" max="266" width="9.140625" style="107"/>
    <col min="267" max="267" width="8.140625" style="107" customWidth="1"/>
    <col min="268" max="268" width="0" style="107" hidden="1" customWidth="1"/>
    <col min="269" max="269" width="9.140625" style="107"/>
    <col min="270" max="270" width="9" style="107" customWidth="1"/>
    <col min="271" max="271" width="0" style="107" hidden="1" customWidth="1"/>
    <col min="272" max="273" width="9.140625" style="107"/>
    <col min="274" max="274" width="4.85546875" style="107" customWidth="1"/>
    <col min="275" max="512" width="9.140625" style="107"/>
    <col min="513" max="513" width="3" style="107" customWidth="1"/>
    <col min="514" max="514" width="5.5703125" style="107" customWidth="1"/>
    <col min="515" max="515" width="40.7109375" style="107" customWidth="1"/>
    <col min="516" max="516" width="18.7109375" style="107" customWidth="1"/>
    <col min="517" max="517" width="9" style="107" customWidth="1"/>
    <col min="518" max="518" width="0" style="107" hidden="1" customWidth="1"/>
    <col min="519" max="522" width="9.140625" style="107"/>
    <col min="523" max="523" width="8.140625" style="107" customWidth="1"/>
    <col min="524" max="524" width="0" style="107" hidden="1" customWidth="1"/>
    <col min="525" max="525" width="9.140625" style="107"/>
    <col min="526" max="526" width="9" style="107" customWidth="1"/>
    <col min="527" max="527" width="0" style="107" hidden="1" customWidth="1"/>
    <col min="528" max="529" width="9.140625" style="107"/>
    <col min="530" max="530" width="4.85546875" style="107" customWidth="1"/>
    <col min="531" max="768" width="9.140625" style="107"/>
    <col min="769" max="769" width="3" style="107" customWidth="1"/>
    <col min="770" max="770" width="5.5703125" style="107" customWidth="1"/>
    <col min="771" max="771" width="40.7109375" style="107" customWidth="1"/>
    <col min="772" max="772" width="18.7109375" style="107" customWidth="1"/>
    <col min="773" max="773" width="9" style="107" customWidth="1"/>
    <col min="774" max="774" width="0" style="107" hidden="1" customWidth="1"/>
    <col min="775" max="778" width="9.140625" style="107"/>
    <col min="779" max="779" width="8.140625" style="107" customWidth="1"/>
    <col min="780" max="780" width="0" style="107" hidden="1" customWidth="1"/>
    <col min="781" max="781" width="9.140625" style="107"/>
    <col min="782" max="782" width="9" style="107" customWidth="1"/>
    <col min="783" max="783" width="0" style="107" hidden="1" customWidth="1"/>
    <col min="784" max="785" width="9.140625" style="107"/>
    <col min="786" max="786" width="4.85546875" style="107" customWidth="1"/>
    <col min="787" max="1024" width="9.140625" style="107"/>
    <col min="1025" max="1025" width="3" style="107" customWidth="1"/>
    <col min="1026" max="1026" width="5.5703125" style="107" customWidth="1"/>
    <col min="1027" max="1027" width="40.7109375" style="107" customWidth="1"/>
    <col min="1028" max="1028" width="18.7109375" style="107" customWidth="1"/>
    <col min="1029" max="1029" width="9" style="107" customWidth="1"/>
    <col min="1030" max="1030" width="0" style="107" hidden="1" customWidth="1"/>
    <col min="1031" max="1034" width="9.140625" style="107"/>
    <col min="1035" max="1035" width="8.140625" style="107" customWidth="1"/>
    <col min="1036" max="1036" width="0" style="107" hidden="1" customWidth="1"/>
    <col min="1037" max="1037" width="9.140625" style="107"/>
    <col min="1038" max="1038" width="9" style="107" customWidth="1"/>
    <col min="1039" max="1039" width="0" style="107" hidden="1" customWidth="1"/>
    <col min="1040" max="1041" width="9.140625" style="107"/>
    <col min="1042" max="1042" width="4.85546875" style="107" customWidth="1"/>
    <col min="1043" max="1280" width="9.140625" style="107"/>
    <col min="1281" max="1281" width="3" style="107" customWidth="1"/>
    <col min="1282" max="1282" width="5.5703125" style="107" customWidth="1"/>
    <col min="1283" max="1283" width="40.7109375" style="107" customWidth="1"/>
    <col min="1284" max="1284" width="18.7109375" style="107" customWidth="1"/>
    <col min="1285" max="1285" width="9" style="107" customWidth="1"/>
    <col min="1286" max="1286" width="0" style="107" hidden="1" customWidth="1"/>
    <col min="1287" max="1290" width="9.140625" style="107"/>
    <col min="1291" max="1291" width="8.140625" style="107" customWidth="1"/>
    <col min="1292" max="1292" width="0" style="107" hidden="1" customWidth="1"/>
    <col min="1293" max="1293" width="9.140625" style="107"/>
    <col min="1294" max="1294" width="9" style="107" customWidth="1"/>
    <col min="1295" max="1295" width="0" style="107" hidden="1" customWidth="1"/>
    <col min="1296" max="1297" width="9.140625" style="107"/>
    <col min="1298" max="1298" width="4.85546875" style="107" customWidth="1"/>
    <col min="1299" max="1536" width="9.140625" style="107"/>
    <col min="1537" max="1537" width="3" style="107" customWidth="1"/>
    <col min="1538" max="1538" width="5.5703125" style="107" customWidth="1"/>
    <col min="1539" max="1539" width="40.7109375" style="107" customWidth="1"/>
    <col min="1540" max="1540" width="18.7109375" style="107" customWidth="1"/>
    <col min="1541" max="1541" width="9" style="107" customWidth="1"/>
    <col min="1542" max="1542" width="0" style="107" hidden="1" customWidth="1"/>
    <col min="1543" max="1546" width="9.140625" style="107"/>
    <col min="1547" max="1547" width="8.140625" style="107" customWidth="1"/>
    <col min="1548" max="1548" width="0" style="107" hidden="1" customWidth="1"/>
    <col min="1549" max="1549" width="9.140625" style="107"/>
    <col min="1550" max="1550" width="9" style="107" customWidth="1"/>
    <col min="1551" max="1551" width="0" style="107" hidden="1" customWidth="1"/>
    <col min="1552" max="1553" width="9.140625" style="107"/>
    <col min="1554" max="1554" width="4.85546875" style="107" customWidth="1"/>
    <col min="1555" max="1792" width="9.140625" style="107"/>
    <col min="1793" max="1793" width="3" style="107" customWidth="1"/>
    <col min="1794" max="1794" width="5.5703125" style="107" customWidth="1"/>
    <col min="1795" max="1795" width="40.7109375" style="107" customWidth="1"/>
    <col min="1796" max="1796" width="18.7109375" style="107" customWidth="1"/>
    <col min="1797" max="1797" width="9" style="107" customWidth="1"/>
    <col min="1798" max="1798" width="0" style="107" hidden="1" customWidth="1"/>
    <col min="1799" max="1802" width="9.140625" style="107"/>
    <col min="1803" max="1803" width="8.140625" style="107" customWidth="1"/>
    <col min="1804" max="1804" width="0" style="107" hidden="1" customWidth="1"/>
    <col min="1805" max="1805" width="9.140625" style="107"/>
    <col min="1806" max="1806" width="9" style="107" customWidth="1"/>
    <col min="1807" max="1807" width="0" style="107" hidden="1" customWidth="1"/>
    <col min="1808" max="1809" width="9.140625" style="107"/>
    <col min="1810" max="1810" width="4.85546875" style="107" customWidth="1"/>
    <col min="1811" max="2048" width="9.140625" style="107"/>
    <col min="2049" max="2049" width="3" style="107" customWidth="1"/>
    <col min="2050" max="2050" width="5.5703125" style="107" customWidth="1"/>
    <col min="2051" max="2051" width="40.7109375" style="107" customWidth="1"/>
    <col min="2052" max="2052" width="18.7109375" style="107" customWidth="1"/>
    <col min="2053" max="2053" width="9" style="107" customWidth="1"/>
    <col min="2054" max="2054" width="0" style="107" hidden="1" customWidth="1"/>
    <col min="2055" max="2058" width="9.140625" style="107"/>
    <col min="2059" max="2059" width="8.140625" style="107" customWidth="1"/>
    <col min="2060" max="2060" width="0" style="107" hidden="1" customWidth="1"/>
    <col min="2061" max="2061" width="9.140625" style="107"/>
    <col min="2062" max="2062" width="9" style="107" customWidth="1"/>
    <col min="2063" max="2063" width="0" style="107" hidden="1" customWidth="1"/>
    <col min="2064" max="2065" width="9.140625" style="107"/>
    <col min="2066" max="2066" width="4.85546875" style="107" customWidth="1"/>
    <col min="2067" max="2304" width="9.140625" style="107"/>
    <col min="2305" max="2305" width="3" style="107" customWidth="1"/>
    <col min="2306" max="2306" width="5.5703125" style="107" customWidth="1"/>
    <col min="2307" max="2307" width="40.7109375" style="107" customWidth="1"/>
    <col min="2308" max="2308" width="18.7109375" style="107" customWidth="1"/>
    <col min="2309" max="2309" width="9" style="107" customWidth="1"/>
    <col min="2310" max="2310" width="0" style="107" hidden="1" customWidth="1"/>
    <col min="2311" max="2314" width="9.140625" style="107"/>
    <col min="2315" max="2315" width="8.140625" style="107" customWidth="1"/>
    <col min="2316" max="2316" width="0" style="107" hidden="1" customWidth="1"/>
    <col min="2317" max="2317" width="9.140625" style="107"/>
    <col min="2318" max="2318" width="9" style="107" customWidth="1"/>
    <col min="2319" max="2319" width="0" style="107" hidden="1" customWidth="1"/>
    <col min="2320" max="2321" width="9.140625" style="107"/>
    <col min="2322" max="2322" width="4.85546875" style="107" customWidth="1"/>
    <col min="2323" max="2560" width="9.140625" style="107"/>
    <col min="2561" max="2561" width="3" style="107" customWidth="1"/>
    <col min="2562" max="2562" width="5.5703125" style="107" customWidth="1"/>
    <col min="2563" max="2563" width="40.7109375" style="107" customWidth="1"/>
    <col min="2564" max="2564" width="18.7109375" style="107" customWidth="1"/>
    <col min="2565" max="2565" width="9" style="107" customWidth="1"/>
    <col min="2566" max="2566" width="0" style="107" hidden="1" customWidth="1"/>
    <col min="2567" max="2570" width="9.140625" style="107"/>
    <col min="2571" max="2571" width="8.140625" style="107" customWidth="1"/>
    <col min="2572" max="2572" width="0" style="107" hidden="1" customWidth="1"/>
    <col min="2573" max="2573" width="9.140625" style="107"/>
    <col min="2574" max="2574" width="9" style="107" customWidth="1"/>
    <col min="2575" max="2575" width="0" style="107" hidden="1" customWidth="1"/>
    <col min="2576" max="2577" width="9.140625" style="107"/>
    <col min="2578" max="2578" width="4.85546875" style="107" customWidth="1"/>
    <col min="2579" max="2816" width="9.140625" style="107"/>
    <col min="2817" max="2817" width="3" style="107" customWidth="1"/>
    <col min="2818" max="2818" width="5.5703125" style="107" customWidth="1"/>
    <col min="2819" max="2819" width="40.7109375" style="107" customWidth="1"/>
    <col min="2820" max="2820" width="18.7109375" style="107" customWidth="1"/>
    <col min="2821" max="2821" width="9" style="107" customWidth="1"/>
    <col min="2822" max="2822" width="0" style="107" hidden="1" customWidth="1"/>
    <col min="2823" max="2826" width="9.140625" style="107"/>
    <col min="2827" max="2827" width="8.140625" style="107" customWidth="1"/>
    <col min="2828" max="2828" width="0" style="107" hidden="1" customWidth="1"/>
    <col min="2829" max="2829" width="9.140625" style="107"/>
    <col min="2830" max="2830" width="9" style="107" customWidth="1"/>
    <col min="2831" max="2831" width="0" style="107" hidden="1" customWidth="1"/>
    <col min="2832" max="2833" width="9.140625" style="107"/>
    <col min="2834" max="2834" width="4.85546875" style="107" customWidth="1"/>
    <col min="2835" max="3072" width="9.140625" style="107"/>
    <col min="3073" max="3073" width="3" style="107" customWidth="1"/>
    <col min="3074" max="3074" width="5.5703125" style="107" customWidth="1"/>
    <col min="3075" max="3075" width="40.7109375" style="107" customWidth="1"/>
    <col min="3076" max="3076" width="18.7109375" style="107" customWidth="1"/>
    <col min="3077" max="3077" width="9" style="107" customWidth="1"/>
    <col min="3078" max="3078" width="0" style="107" hidden="1" customWidth="1"/>
    <col min="3079" max="3082" width="9.140625" style="107"/>
    <col min="3083" max="3083" width="8.140625" style="107" customWidth="1"/>
    <col min="3084" max="3084" width="0" style="107" hidden="1" customWidth="1"/>
    <col min="3085" max="3085" width="9.140625" style="107"/>
    <col min="3086" max="3086" width="9" style="107" customWidth="1"/>
    <col min="3087" max="3087" width="0" style="107" hidden="1" customWidth="1"/>
    <col min="3088" max="3089" width="9.140625" style="107"/>
    <col min="3090" max="3090" width="4.85546875" style="107" customWidth="1"/>
    <col min="3091" max="3328" width="9.140625" style="107"/>
    <col min="3329" max="3329" width="3" style="107" customWidth="1"/>
    <col min="3330" max="3330" width="5.5703125" style="107" customWidth="1"/>
    <col min="3331" max="3331" width="40.7109375" style="107" customWidth="1"/>
    <col min="3332" max="3332" width="18.7109375" style="107" customWidth="1"/>
    <col min="3333" max="3333" width="9" style="107" customWidth="1"/>
    <col min="3334" max="3334" width="0" style="107" hidden="1" customWidth="1"/>
    <col min="3335" max="3338" width="9.140625" style="107"/>
    <col min="3339" max="3339" width="8.140625" style="107" customWidth="1"/>
    <col min="3340" max="3340" width="0" style="107" hidden="1" customWidth="1"/>
    <col min="3341" max="3341" width="9.140625" style="107"/>
    <col min="3342" max="3342" width="9" style="107" customWidth="1"/>
    <col min="3343" max="3343" width="0" style="107" hidden="1" customWidth="1"/>
    <col min="3344" max="3345" width="9.140625" style="107"/>
    <col min="3346" max="3346" width="4.85546875" style="107" customWidth="1"/>
    <col min="3347" max="3584" width="9.140625" style="107"/>
    <col min="3585" max="3585" width="3" style="107" customWidth="1"/>
    <col min="3586" max="3586" width="5.5703125" style="107" customWidth="1"/>
    <col min="3587" max="3587" width="40.7109375" style="107" customWidth="1"/>
    <col min="3588" max="3588" width="18.7109375" style="107" customWidth="1"/>
    <col min="3589" max="3589" width="9" style="107" customWidth="1"/>
    <col min="3590" max="3590" width="0" style="107" hidden="1" customWidth="1"/>
    <col min="3591" max="3594" width="9.140625" style="107"/>
    <col min="3595" max="3595" width="8.140625" style="107" customWidth="1"/>
    <col min="3596" max="3596" width="0" style="107" hidden="1" customWidth="1"/>
    <col min="3597" max="3597" width="9.140625" style="107"/>
    <col min="3598" max="3598" width="9" style="107" customWidth="1"/>
    <col min="3599" max="3599" width="0" style="107" hidden="1" customWidth="1"/>
    <col min="3600" max="3601" width="9.140625" style="107"/>
    <col min="3602" max="3602" width="4.85546875" style="107" customWidth="1"/>
    <col min="3603" max="3840" width="9.140625" style="107"/>
    <col min="3841" max="3841" width="3" style="107" customWidth="1"/>
    <col min="3842" max="3842" width="5.5703125" style="107" customWidth="1"/>
    <col min="3843" max="3843" width="40.7109375" style="107" customWidth="1"/>
    <col min="3844" max="3844" width="18.7109375" style="107" customWidth="1"/>
    <col min="3845" max="3845" width="9" style="107" customWidth="1"/>
    <col min="3846" max="3846" width="0" style="107" hidden="1" customWidth="1"/>
    <col min="3847" max="3850" width="9.140625" style="107"/>
    <col min="3851" max="3851" width="8.140625" style="107" customWidth="1"/>
    <col min="3852" max="3852" width="0" style="107" hidden="1" customWidth="1"/>
    <col min="3853" max="3853" width="9.140625" style="107"/>
    <col min="3854" max="3854" width="9" style="107" customWidth="1"/>
    <col min="3855" max="3855" width="0" style="107" hidden="1" customWidth="1"/>
    <col min="3856" max="3857" width="9.140625" style="107"/>
    <col min="3858" max="3858" width="4.85546875" style="107" customWidth="1"/>
    <col min="3859" max="4096" width="9.140625" style="107"/>
    <col min="4097" max="4097" width="3" style="107" customWidth="1"/>
    <col min="4098" max="4098" width="5.5703125" style="107" customWidth="1"/>
    <col min="4099" max="4099" width="40.7109375" style="107" customWidth="1"/>
    <col min="4100" max="4100" width="18.7109375" style="107" customWidth="1"/>
    <col min="4101" max="4101" width="9" style="107" customWidth="1"/>
    <col min="4102" max="4102" width="0" style="107" hidden="1" customWidth="1"/>
    <col min="4103" max="4106" width="9.140625" style="107"/>
    <col min="4107" max="4107" width="8.140625" style="107" customWidth="1"/>
    <col min="4108" max="4108" width="0" style="107" hidden="1" customWidth="1"/>
    <col min="4109" max="4109" width="9.140625" style="107"/>
    <col min="4110" max="4110" width="9" style="107" customWidth="1"/>
    <col min="4111" max="4111" width="0" style="107" hidden="1" customWidth="1"/>
    <col min="4112" max="4113" width="9.140625" style="107"/>
    <col min="4114" max="4114" width="4.85546875" style="107" customWidth="1"/>
    <col min="4115" max="4352" width="9.140625" style="107"/>
    <col min="4353" max="4353" width="3" style="107" customWidth="1"/>
    <col min="4354" max="4354" width="5.5703125" style="107" customWidth="1"/>
    <col min="4355" max="4355" width="40.7109375" style="107" customWidth="1"/>
    <col min="4356" max="4356" width="18.7109375" style="107" customWidth="1"/>
    <col min="4357" max="4357" width="9" style="107" customWidth="1"/>
    <col min="4358" max="4358" width="0" style="107" hidden="1" customWidth="1"/>
    <col min="4359" max="4362" width="9.140625" style="107"/>
    <col min="4363" max="4363" width="8.140625" style="107" customWidth="1"/>
    <col min="4364" max="4364" width="0" style="107" hidden="1" customWidth="1"/>
    <col min="4365" max="4365" width="9.140625" style="107"/>
    <col min="4366" max="4366" width="9" style="107" customWidth="1"/>
    <col min="4367" max="4367" width="0" style="107" hidden="1" customWidth="1"/>
    <col min="4368" max="4369" width="9.140625" style="107"/>
    <col min="4370" max="4370" width="4.85546875" style="107" customWidth="1"/>
    <col min="4371" max="4608" width="9.140625" style="107"/>
    <col min="4609" max="4609" width="3" style="107" customWidth="1"/>
    <col min="4610" max="4610" width="5.5703125" style="107" customWidth="1"/>
    <col min="4611" max="4611" width="40.7109375" style="107" customWidth="1"/>
    <col min="4612" max="4612" width="18.7109375" style="107" customWidth="1"/>
    <col min="4613" max="4613" width="9" style="107" customWidth="1"/>
    <col min="4614" max="4614" width="0" style="107" hidden="1" customWidth="1"/>
    <col min="4615" max="4618" width="9.140625" style="107"/>
    <col min="4619" max="4619" width="8.140625" style="107" customWidth="1"/>
    <col min="4620" max="4620" width="0" style="107" hidden="1" customWidth="1"/>
    <col min="4621" max="4621" width="9.140625" style="107"/>
    <col min="4622" max="4622" width="9" style="107" customWidth="1"/>
    <col min="4623" max="4623" width="0" style="107" hidden="1" customWidth="1"/>
    <col min="4624" max="4625" width="9.140625" style="107"/>
    <col min="4626" max="4626" width="4.85546875" style="107" customWidth="1"/>
    <col min="4627" max="4864" width="9.140625" style="107"/>
    <col min="4865" max="4865" width="3" style="107" customWidth="1"/>
    <col min="4866" max="4866" width="5.5703125" style="107" customWidth="1"/>
    <col min="4867" max="4867" width="40.7109375" style="107" customWidth="1"/>
    <col min="4868" max="4868" width="18.7109375" style="107" customWidth="1"/>
    <col min="4869" max="4869" width="9" style="107" customWidth="1"/>
    <col min="4870" max="4870" width="0" style="107" hidden="1" customWidth="1"/>
    <col min="4871" max="4874" width="9.140625" style="107"/>
    <col min="4875" max="4875" width="8.140625" style="107" customWidth="1"/>
    <col min="4876" max="4876" width="0" style="107" hidden="1" customWidth="1"/>
    <col min="4877" max="4877" width="9.140625" style="107"/>
    <col min="4878" max="4878" width="9" style="107" customWidth="1"/>
    <col min="4879" max="4879" width="0" style="107" hidden="1" customWidth="1"/>
    <col min="4880" max="4881" width="9.140625" style="107"/>
    <col min="4882" max="4882" width="4.85546875" style="107" customWidth="1"/>
    <col min="4883" max="5120" width="9.140625" style="107"/>
    <col min="5121" max="5121" width="3" style="107" customWidth="1"/>
    <col min="5122" max="5122" width="5.5703125" style="107" customWidth="1"/>
    <col min="5123" max="5123" width="40.7109375" style="107" customWidth="1"/>
    <col min="5124" max="5124" width="18.7109375" style="107" customWidth="1"/>
    <col min="5125" max="5125" width="9" style="107" customWidth="1"/>
    <col min="5126" max="5126" width="0" style="107" hidden="1" customWidth="1"/>
    <col min="5127" max="5130" width="9.140625" style="107"/>
    <col min="5131" max="5131" width="8.140625" style="107" customWidth="1"/>
    <col min="5132" max="5132" width="0" style="107" hidden="1" customWidth="1"/>
    <col min="5133" max="5133" width="9.140625" style="107"/>
    <col min="5134" max="5134" width="9" style="107" customWidth="1"/>
    <col min="5135" max="5135" width="0" style="107" hidden="1" customWidth="1"/>
    <col min="5136" max="5137" width="9.140625" style="107"/>
    <col min="5138" max="5138" width="4.85546875" style="107" customWidth="1"/>
    <col min="5139" max="5376" width="9.140625" style="107"/>
    <col min="5377" max="5377" width="3" style="107" customWidth="1"/>
    <col min="5378" max="5378" width="5.5703125" style="107" customWidth="1"/>
    <col min="5379" max="5379" width="40.7109375" style="107" customWidth="1"/>
    <col min="5380" max="5380" width="18.7109375" style="107" customWidth="1"/>
    <col min="5381" max="5381" width="9" style="107" customWidth="1"/>
    <col min="5382" max="5382" width="0" style="107" hidden="1" customWidth="1"/>
    <col min="5383" max="5386" width="9.140625" style="107"/>
    <col min="5387" max="5387" width="8.140625" style="107" customWidth="1"/>
    <col min="5388" max="5388" width="0" style="107" hidden="1" customWidth="1"/>
    <col min="5389" max="5389" width="9.140625" style="107"/>
    <col min="5390" max="5390" width="9" style="107" customWidth="1"/>
    <col min="5391" max="5391" width="0" style="107" hidden="1" customWidth="1"/>
    <col min="5392" max="5393" width="9.140625" style="107"/>
    <col min="5394" max="5394" width="4.85546875" style="107" customWidth="1"/>
    <col min="5395" max="5632" width="9.140625" style="107"/>
    <col min="5633" max="5633" width="3" style="107" customWidth="1"/>
    <col min="5634" max="5634" width="5.5703125" style="107" customWidth="1"/>
    <col min="5635" max="5635" width="40.7109375" style="107" customWidth="1"/>
    <col min="5636" max="5636" width="18.7109375" style="107" customWidth="1"/>
    <col min="5637" max="5637" width="9" style="107" customWidth="1"/>
    <col min="5638" max="5638" width="0" style="107" hidden="1" customWidth="1"/>
    <col min="5639" max="5642" width="9.140625" style="107"/>
    <col min="5643" max="5643" width="8.140625" style="107" customWidth="1"/>
    <col min="5644" max="5644" width="0" style="107" hidden="1" customWidth="1"/>
    <col min="5645" max="5645" width="9.140625" style="107"/>
    <col min="5646" max="5646" width="9" style="107" customWidth="1"/>
    <col min="5647" max="5647" width="0" style="107" hidden="1" customWidth="1"/>
    <col min="5648" max="5649" width="9.140625" style="107"/>
    <col min="5650" max="5650" width="4.85546875" style="107" customWidth="1"/>
    <col min="5651" max="5888" width="9.140625" style="107"/>
    <col min="5889" max="5889" width="3" style="107" customWidth="1"/>
    <col min="5890" max="5890" width="5.5703125" style="107" customWidth="1"/>
    <col min="5891" max="5891" width="40.7109375" style="107" customWidth="1"/>
    <col min="5892" max="5892" width="18.7109375" style="107" customWidth="1"/>
    <col min="5893" max="5893" width="9" style="107" customWidth="1"/>
    <col min="5894" max="5894" width="0" style="107" hidden="1" customWidth="1"/>
    <col min="5895" max="5898" width="9.140625" style="107"/>
    <col min="5899" max="5899" width="8.140625" style="107" customWidth="1"/>
    <col min="5900" max="5900" width="0" style="107" hidden="1" customWidth="1"/>
    <col min="5901" max="5901" width="9.140625" style="107"/>
    <col min="5902" max="5902" width="9" style="107" customWidth="1"/>
    <col min="5903" max="5903" width="0" style="107" hidden="1" customWidth="1"/>
    <col min="5904" max="5905" width="9.140625" style="107"/>
    <col min="5906" max="5906" width="4.85546875" style="107" customWidth="1"/>
    <col min="5907" max="6144" width="9.140625" style="107"/>
    <col min="6145" max="6145" width="3" style="107" customWidth="1"/>
    <col min="6146" max="6146" width="5.5703125" style="107" customWidth="1"/>
    <col min="6147" max="6147" width="40.7109375" style="107" customWidth="1"/>
    <col min="6148" max="6148" width="18.7109375" style="107" customWidth="1"/>
    <col min="6149" max="6149" width="9" style="107" customWidth="1"/>
    <col min="6150" max="6150" width="0" style="107" hidden="1" customWidth="1"/>
    <col min="6151" max="6154" width="9.140625" style="107"/>
    <col min="6155" max="6155" width="8.140625" style="107" customWidth="1"/>
    <col min="6156" max="6156" width="0" style="107" hidden="1" customWidth="1"/>
    <col min="6157" max="6157" width="9.140625" style="107"/>
    <col min="6158" max="6158" width="9" style="107" customWidth="1"/>
    <col min="6159" max="6159" width="0" style="107" hidden="1" customWidth="1"/>
    <col min="6160" max="6161" width="9.140625" style="107"/>
    <col min="6162" max="6162" width="4.85546875" style="107" customWidth="1"/>
    <col min="6163" max="6400" width="9.140625" style="107"/>
    <col min="6401" max="6401" width="3" style="107" customWidth="1"/>
    <col min="6402" max="6402" width="5.5703125" style="107" customWidth="1"/>
    <col min="6403" max="6403" width="40.7109375" style="107" customWidth="1"/>
    <col min="6404" max="6404" width="18.7109375" style="107" customWidth="1"/>
    <col min="6405" max="6405" width="9" style="107" customWidth="1"/>
    <col min="6406" max="6406" width="0" style="107" hidden="1" customWidth="1"/>
    <col min="6407" max="6410" width="9.140625" style="107"/>
    <col min="6411" max="6411" width="8.140625" style="107" customWidth="1"/>
    <col min="6412" max="6412" width="0" style="107" hidden="1" customWidth="1"/>
    <col min="6413" max="6413" width="9.140625" style="107"/>
    <col min="6414" max="6414" width="9" style="107" customWidth="1"/>
    <col min="6415" max="6415" width="0" style="107" hidden="1" customWidth="1"/>
    <col min="6416" max="6417" width="9.140625" style="107"/>
    <col min="6418" max="6418" width="4.85546875" style="107" customWidth="1"/>
    <col min="6419" max="6656" width="9.140625" style="107"/>
    <col min="6657" max="6657" width="3" style="107" customWidth="1"/>
    <col min="6658" max="6658" width="5.5703125" style="107" customWidth="1"/>
    <col min="6659" max="6659" width="40.7109375" style="107" customWidth="1"/>
    <col min="6660" max="6660" width="18.7109375" style="107" customWidth="1"/>
    <col min="6661" max="6661" width="9" style="107" customWidth="1"/>
    <col min="6662" max="6662" width="0" style="107" hidden="1" customWidth="1"/>
    <col min="6663" max="6666" width="9.140625" style="107"/>
    <col min="6667" max="6667" width="8.140625" style="107" customWidth="1"/>
    <col min="6668" max="6668" width="0" style="107" hidden="1" customWidth="1"/>
    <col min="6669" max="6669" width="9.140625" style="107"/>
    <col min="6670" max="6670" width="9" style="107" customWidth="1"/>
    <col min="6671" max="6671" width="0" style="107" hidden="1" customWidth="1"/>
    <col min="6672" max="6673" width="9.140625" style="107"/>
    <col min="6674" max="6674" width="4.85546875" style="107" customWidth="1"/>
    <col min="6675" max="6912" width="9.140625" style="107"/>
    <col min="6913" max="6913" width="3" style="107" customWidth="1"/>
    <col min="6914" max="6914" width="5.5703125" style="107" customWidth="1"/>
    <col min="6915" max="6915" width="40.7109375" style="107" customWidth="1"/>
    <col min="6916" max="6916" width="18.7109375" style="107" customWidth="1"/>
    <col min="6917" max="6917" width="9" style="107" customWidth="1"/>
    <col min="6918" max="6918" width="0" style="107" hidden="1" customWidth="1"/>
    <col min="6919" max="6922" width="9.140625" style="107"/>
    <col min="6923" max="6923" width="8.140625" style="107" customWidth="1"/>
    <col min="6924" max="6924" width="0" style="107" hidden="1" customWidth="1"/>
    <col min="6925" max="6925" width="9.140625" style="107"/>
    <col min="6926" max="6926" width="9" style="107" customWidth="1"/>
    <col min="6927" max="6927" width="0" style="107" hidden="1" customWidth="1"/>
    <col min="6928" max="6929" width="9.140625" style="107"/>
    <col min="6930" max="6930" width="4.85546875" style="107" customWidth="1"/>
    <col min="6931" max="7168" width="9.140625" style="107"/>
    <col min="7169" max="7169" width="3" style="107" customWidth="1"/>
    <col min="7170" max="7170" width="5.5703125" style="107" customWidth="1"/>
    <col min="7171" max="7171" width="40.7109375" style="107" customWidth="1"/>
    <col min="7172" max="7172" width="18.7109375" style="107" customWidth="1"/>
    <col min="7173" max="7173" width="9" style="107" customWidth="1"/>
    <col min="7174" max="7174" width="0" style="107" hidden="1" customWidth="1"/>
    <col min="7175" max="7178" width="9.140625" style="107"/>
    <col min="7179" max="7179" width="8.140625" style="107" customWidth="1"/>
    <col min="7180" max="7180" width="0" style="107" hidden="1" customWidth="1"/>
    <col min="7181" max="7181" width="9.140625" style="107"/>
    <col min="7182" max="7182" width="9" style="107" customWidth="1"/>
    <col min="7183" max="7183" width="0" style="107" hidden="1" customWidth="1"/>
    <col min="7184" max="7185" width="9.140625" style="107"/>
    <col min="7186" max="7186" width="4.85546875" style="107" customWidth="1"/>
    <col min="7187" max="7424" width="9.140625" style="107"/>
    <col min="7425" max="7425" width="3" style="107" customWidth="1"/>
    <col min="7426" max="7426" width="5.5703125" style="107" customWidth="1"/>
    <col min="7427" max="7427" width="40.7109375" style="107" customWidth="1"/>
    <col min="7428" max="7428" width="18.7109375" style="107" customWidth="1"/>
    <col min="7429" max="7429" width="9" style="107" customWidth="1"/>
    <col min="7430" max="7430" width="0" style="107" hidden="1" customWidth="1"/>
    <col min="7431" max="7434" width="9.140625" style="107"/>
    <col min="7435" max="7435" width="8.140625" style="107" customWidth="1"/>
    <col min="7436" max="7436" width="0" style="107" hidden="1" customWidth="1"/>
    <col min="7437" max="7437" width="9.140625" style="107"/>
    <col min="7438" max="7438" width="9" style="107" customWidth="1"/>
    <col min="7439" max="7439" width="0" style="107" hidden="1" customWidth="1"/>
    <col min="7440" max="7441" width="9.140625" style="107"/>
    <col min="7442" max="7442" width="4.85546875" style="107" customWidth="1"/>
    <col min="7443" max="7680" width="9.140625" style="107"/>
    <col min="7681" max="7681" width="3" style="107" customWidth="1"/>
    <col min="7682" max="7682" width="5.5703125" style="107" customWidth="1"/>
    <col min="7683" max="7683" width="40.7109375" style="107" customWidth="1"/>
    <col min="7684" max="7684" width="18.7109375" style="107" customWidth="1"/>
    <col min="7685" max="7685" width="9" style="107" customWidth="1"/>
    <col min="7686" max="7686" width="0" style="107" hidden="1" customWidth="1"/>
    <col min="7687" max="7690" width="9.140625" style="107"/>
    <col min="7691" max="7691" width="8.140625" style="107" customWidth="1"/>
    <col min="7692" max="7692" width="0" style="107" hidden="1" customWidth="1"/>
    <col min="7693" max="7693" width="9.140625" style="107"/>
    <col min="7694" max="7694" width="9" style="107" customWidth="1"/>
    <col min="7695" max="7695" width="0" style="107" hidden="1" customWidth="1"/>
    <col min="7696" max="7697" width="9.140625" style="107"/>
    <col min="7698" max="7698" width="4.85546875" style="107" customWidth="1"/>
    <col min="7699" max="7936" width="9.140625" style="107"/>
    <col min="7937" max="7937" width="3" style="107" customWidth="1"/>
    <col min="7938" max="7938" width="5.5703125" style="107" customWidth="1"/>
    <col min="7939" max="7939" width="40.7109375" style="107" customWidth="1"/>
    <col min="7940" max="7940" width="18.7109375" style="107" customWidth="1"/>
    <col min="7941" max="7941" width="9" style="107" customWidth="1"/>
    <col min="7942" max="7942" width="0" style="107" hidden="1" customWidth="1"/>
    <col min="7943" max="7946" width="9.140625" style="107"/>
    <col min="7947" max="7947" width="8.140625" style="107" customWidth="1"/>
    <col min="7948" max="7948" width="0" style="107" hidden="1" customWidth="1"/>
    <col min="7949" max="7949" width="9.140625" style="107"/>
    <col min="7950" max="7950" width="9" style="107" customWidth="1"/>
    <col min="7951" max="7951" width="0" style="107" hidden="1" customWidth="1"/>
    <col min="7952" max="7953" width="9.140625" style="107"/>
    <col min="7954" max="7954" width="4.85546875" style="107" customWidth="1"/>
    <col min="7955" max="8192" width="9.140625" style="107"/>
    <col min="8193" max="8193" width="3" style="107" customWidth="1"/>
    <col min="8194" max="8194" width="5.5703125" style="107" customWidth="1"/>
    <col min="8195" max="8195" width="40.7109375" style="107" customWidth="1"/>
    <col min="8196" max="8196" width="18.7109375" style="107" customWidth="1"/>
    <col min="8197" max="8197" width="9" style="107" customWidth="1"/>
    <col min="8198" max="8198" width="0" style="107" hidden="1" customWidth="1"/>
    <col min="8199" max="8202" width="9.140625" style="107"/>
    <col min="8203" max="8203" width="8.140625" style="107" customWidth="1"/>
    <col min="8204" max="8204" width="0" style="107" hidden="1" customWidth="1"/>
    <col min="8205" max="8205" width="9.140625" style="107"/>
    <col min="8206" max="8206" width="9" style="107" customWidth="1"/>
    <col min="8207" max="8207" width="0" style="107" hidden="1" customWidth="1"/>
    <col min="8208" max="8209" width="9.140625" style="107"/>
    <col min="8210" max="8210" width="4.85546875" style="107" customWidth="1"/>
    <col min="8211" max="8448" width="9.140625" style="107"/>
    <col min="8449" max="8449" width="3" style="107" customWidth="1"/>
    <col min="8450" max="8450" width="5.5703125" style="107" customWidth="1"/>
    <col min="8451" max="8451" width="40.7109375" style="107" customWidth="1"/>
    <col min="8452" max="8452" width="18.7109375" style="107" customWidth="1"/>
    <col min="8453" max="8453" width="9" style="107" customWidth="1"/>
    <col min="8454" max="8454" width="0" style="107" hidden="1" customWidth="1"/>
    <col min="8455" max="8458" width="9.140625" style="107"/>
    <col min="8459" max="8459" width="8.140625" style="107" customWidth="1"/>
    <col min="8460" max="8460" width="0" style="107" hidden="1" customWidth="1"/>
    <col min="8461" max="8461" width="9.140625" style="107"/>
    <col min="8462" max="8462" width="9" style="107" customWidth="1"/>
    <col min="8463" max="8463" width="0" style="107" hidden="1" customWidth="1"/>
    <col min="8464" max="8465" width="9.140625" style="107"/>
    <col min="8466" max="8466" width="4.85546875" style="107" customWidth="1"/>
    <col min="8467" max="8704" width="9.140625" style="107"/>
    <col min="8705" max="8705" width="3" style="107" customWidth="1"/>
    <col min="8706" max="8706" width="5.5703125" style="107" customWidth="1"/>
    <col min="8707" max="8707" width="40.7109375" style="107" customWidth="1"/>
    <col min="8708" max="8708" width="18.7109375" style="107" customWidth="1"/>
    <col min="8709" max="8709" width="9" style="107" customWidth="1"/>
    <col min="8710" max="8710" width="0" style="107" hidden="1" customWidth="1"/>
    <col min="8711" max="8714" width="9.140625" style="107"/>
    <col min="8715" max="8715" width="8.140625" style="107" customWidth="1"/>
    <col min="8716" max="8716" width="0" style="107" hidden="1" customWidth="1"/>
    <col min="8717" max="8717" width="9.140625" style="107"/>
    <col min="8718" max="8718" width="9" style="107" customWidth="1"/>
    <col min="8719" max="8719" width="0" style="107" hidden="1" customWidth="1"/>
    <col min="8720" max="8721" width="9.140625" style="107"/>
    <col min="8722" max="8722" width="4.85546875" style="107" customWidth="1"/>
    <col min="8723" max="8960" width="9.140625" style="107"/>
    <col min="8961" max="8961" width="3" style="107" customWidth="1"/>
    <col min="8962" max="8962" width="5.5703125" style="107" customWidth="1"/>
    <col min="8963" max="8963" width="40.7109375" style="107" customWidth="1"/>
    <col min="8964" max="8964" width="18.7109375" style="107" customWidth="1"/>
    <col min="8965" max="8965" width="9" style="107" customWidth="1"/>
    <col min="8966" max="8966" width="0" style="107" hidden="1" customWidth="1"/>
    <col min="8967" max="8970" width="9.140625" style="107"/>
    <col min="8971" max="8971" width="8.140625" style="107" customWidth="1"/>
    <col min="8972" max="8972" width="0" style="107" hidden="1" customWidth="1"/>
    <col min="8973" max="8973" width="9.140625" style="107"/>
    <col min="8974" max="8974" width="9" style="107" customWidth="1"/>
    <col min="8975" max="8975" width="0" style="107" hidden="1" customWidth="1"/>
    <col min="8976" max="8977" width="9.140625" style="107"/>
    <col min="8978" max="8978" width="4.85546875" style="107" customWidth="1"/>
    <col min="8979" max="9216" width="9.140625" style="107"/>
    <col min="9217" max="9217" width="3" style="107" customWidth="1"/>
    <col min="9218" max="9218" width="5.5703125" style="107" customWidth="1"/>
    <col min="9219" max="9219" width="40.7109375" style="107" customWidth="1"/>
    <col min="9220" max="9220" width="18.7109375" style="107" customWidth="1"/>
    <col min="9221" max="9221" width="9" style="107" customWidth="1"/>
    <col min="9222" max="9222" width="0" style="107" hidden="1" customWidth="1"/>
    <col min="9223" max="9226" width="9.140625" style="107"/>
    <col min="9227" max="9227" width="8.140625" style="107" customWidth="1"/>
    <col min="9228" max="9228" width="0" style="107" hidden="1" customWidth="1"/>
    <col min="9229" max="9229" width="9.140625" style="107"/>
    <col min="9230" max="9230" width="9" style="107" customWidth="1"/>
    <col min="9231" max="9231" width="0" style="107" hidden="1" customWidth="1"/>
    <col min="9232" max="9233" width="9.140625" style="107"/>
    <col min="9234" max="9234" width="4.85546875" style="107" customWidth="1"/>
    <col min="9235" max="9472" width="9.140625" style="107"/>
    <col min="9473" max="9473" width="3" style="107" customWidth="1"/>
    <col min="9474" max="9474" width="5.5703125" style="107" customWidth="1"/>
    <col min="9475" max="9475" width="40.7109375" style="107" customWidth="1"/>
    <col min="9476" max="9476" width="18.7109375" style="107" customWidth="1"/>
    <col min="9477" max="9477" width="9" style="107" customWidth="1"/>
    <col min="9478" max="9478" width="0" style="107" hidden="1" customWidth="1"/>
    <col min="9479" max="9482" width="9.140625" style="107"/>
    <col min="9483" max="9483" width="8.140625" style="107" customWidth="1"/>
    <col min="9484" max="9484" width="0" style="107" hidden="1" customWidth="1"/>
    <col min="9485" max="9485" width="9.140625" style="107"/>
    <col min="9486" max="9486" width="9" style="107" customWidth="1"/>
    <col min="9487" max="9487" width="0" style="107" hidden="1" customWidth="1"/>
    <col min="9488" max="9489" width="9.140625" style="107"/>
    <col min="9490" max="9490" width="4.85546875" style="107" customWidth="1"/>
    <col min="9491" max="9728" width="9.140625" style="107"/>
    <col min="9729" max="9729" width="3" style="107" customWidth="1"/>
    <col min="9730" max="9730" width="5.5703125" style="107" customWidth="1"/>
    <col min="9731" max="9731" width="40.7109375" style="107" customWidth="1"/>
    <col min="9732" max="9732" width="18.7109375" style="107" customWidth="1"/>
    <col min="9733" max="9733" width="9" style="107" customWidth="1"/>
    <col min="9734" max="9734" width="0" style="107" hidden="1" customWidth="1"/>
    <col min="9735" max="9738" width="9.140625" style="107"/>
    <col min="9739" max="9739" width="8.140625" style="107" customWidth="1"/>
    <col min="9740" max="9740" width="0" style="107" hidden="1" customWidth="1"/>
    <col min="9741" max="9741" width="9.140625" style="107"/>
    <col min="9742" max="9742" width="9" style="107" customWidth="1"/>
    <col min="9743" max="9743" width="0" style="107" hidden="1" customWidth="1"/>
    <col min="9744" max="9745" width="9.140625" style="107"/>
    <col min="9746" max="9746" width="4.85546875" style="107" customWidth="1"/>
    <col min="9747" max="9984" width="9.140625" style="107"/>
    <col min="9985" max="9985" width="3" style="107" customWidth="1"/>
    <col min="9986" max="9986" width="5.5703125" style="107" customWidth="1"/>
    <col min="9987" max="9987" width="40.7109375" style="107" customWidth="1"/>
    <col min="9988" max="9988" width="18.7109375" style="107" customWidth="1"/>
    <col min="9989" max="9989" width="9" style="107" customWidth="1"/>
    <col min="9990" max="9990" width="0" style="107" hidden="1" customWidth="1"/>
    <col min="9991" max="9994" width="9.140625" style="107"/>
    <col min="9995" max="9995" width="8.140625" style="107" customWidth="1"/>
    <col min="9996" max="9996" width="0" style="107" hidden="1" customWidth="1"/>
    <col min="9997" max="9997" width="9.140625" style="107"/>
    <col min="9998" max="9998" width="9" style="107" customWidth="1"/>
    <col min="9999" max="9999" width="0" style="107" hidden="1" customWidth="1"/>
    <col min="10000" max="10001" width="9.140625" style="107"/>
    <col min="10002" max="10002" width="4.85546875" style="107" customWidth="1"/>
    <col min="10003" max="10240" width="9.140625" style="107"/>
    <col min="10241" max="10241" width="3" style="107" customWidth="1"/>
    <col min="10242" max="10242" width="5.5703125" style="107" customWidth="1"/>
    <col min="10243" max="10243" width="40.7109375" style="107" customWidth="1"/>
    <col min="10244" max="10244" width="18.7109375" style="107" customWidth="1"/>
    <col min="10245" max="10245" width="9" style="107" customWidth="1"/>
    <col min="10246" max="10246" width="0" style="107" hidden="1" customWidth="1"/>
    <col min="10247" max="10250" width="9.140625" style="107"/>
    <col min="10251" max="10251" width="8.140625" style="107" customWidth="1"/>
    <col min="10252" max="10252" width="0" style="107" hidden="1" customWidth="1"/>
    <col min="10253" max="10253" width="9.140625" style="107"/>
    <col min="10254" max="10254" width="9" style="107" customWidth="1"/>
    <col min="10255" max="10255" width="0" style="107" hidden="1" customWidth="1"/>
    <col min="10256" max="10257" width="9.140625" style="107"/>
    <col min="10258" max="10258" width="4.85546875" style="107" customWidth="1"/>
    <col min="10259" max="10496" width="9.140625" style="107"/>
    <col min="10497" max="10497" width="3" style="107" customWidth="1"/>
    <col min="10498" max="10498" width="5.5703125" style="107" customWidth="1"/>
    <col min="10499" max="10499" width="40.7109375" style="107" customWidth="1"/>
    <col min="10500" max="10500" width="18.7109375" style="107" customWidth="1"/>
    <col min="10501" max="10501" width="9" style="107" customWidth="1"/>
    <col min="10502" max="10502" width="0" style="107" hidden="1" customWidth="1"/>
    <col min="10503" max="10506" width="9.140625" style="107"/>
    <col min="10507" max="10507" width="8.140625" style="107" customWidth="1"/>
    <col min="10508" max="10508" width="0" style="107" hidden="1" customWidth="1"/>
    <col min="10509" max="10509" width="9.140625" style="107"/>
    <col min="10510" max="10510" width="9" style="107" customWidth="1"/>
    <col min="10511" max="10511" width="0" style="107" hidden="1" customWidth="1"/>
    <col min="10512" max="10513" width="9.140625" style="107"/>
    <col min="10514" max="10514" width="4.85546875" style="107" customWidth="1"/>
    <col min="10515" max="10752" width="9.140625" style="107"/>
    <col min="10753" max="10753" width="3" style="107" customWidth="1"/>
    <col min="10754" max="10754" width="5.5703125" style="107" customWidth="1"/>
    <col min="10755" max="10755" width="40.7109375" style="107" customWidth="1"/>
    <col min="10756" max="10756" width="18.7109375" style="107" customWidth="1"/>
    <col min="10757" max="10757" width="9" style="107" customWidth="1"/>
    <col min="10758" max="10758" width="0" style="107" hidden="1" customWidth="1"/>
    <col min="10759" max="10762" width="9.140625" style="107"/>
    <col min="10763" max="10763" width="8.140625" style="107" customWidth="1"/>
    <col min="10764" max="10764" width="0" style="107" hidden="1" customWidth="1"/>
    <col min="10765" max="10765" width="9.140625" style="107"/>
    <col min="10766" max="10766" width="9" style="107" customWidth="1"/>
    <col min="10767" max="10767" width="0" style="107" hidden="1" customWidth="1"/>
    <col min="10768" max="10769" width="9.140625" style="107"/>
    <col min="10770" max="10770" width="4.85546875" style="107" customWidth="1"/>
    <col min="10771" max="11008" width="9.140625" style="107"/>
    <col min="11009" max="11009" width="3" style="107" customWidth="1"/>
    <col min="11010" max="11010" width="5.5703125" style="107" customWidth="1"/>
    <col min="11011" max="11011" width="40.7109375" style="107" customWidth="1"/>
    <col min="11012" max="11012" width="18.7109375" style="107" customWidth="1"/>
    <col min="11013" max="11013" width="9" style="107" customWidth="1"/>
    <col min="11014" max="11014" width="0" style="107" hidden="1" customWidth="1"/>
    <col min="11015" max="11018" width="9.140625" style="107"/>
    <col min="11019" max="11019" width="8.140625" style="107" customWidth="1"/>
    <col min="11020" max="11020" width="0" style="107" hidden="1" customWidth="1"/>
    <col min="11021" max="11021" width="9.140625" style="107"/>
    <col min="11022" max="11022" width="9" style="107" customWidth="1"/>
    <col min="11023" max="11023" width="0" style="107" hidden="1" customWidth="1"/>
    <col min="11024" max="11025" width="9.140625" style="107"/>
    <col min="11026" max="11026" width="4.85546875" style="107" customWidth="1"/>
    <col min="11027" max="11264" width="9.140625" style="107"/>
    <col min="11265" max="11265" width="3" style="107" customWidth="1"/>
    <col min="11266" max="11266" width="5.5703125" style="107" customWidth="1"/>
    <col min="11267" max="11267" width="40.7109375" style="107" customWidth="1"/>
    <col min="11268" max="11268" width="18.7109375" style="107" customWidth="1"/>
    <col min="11269" max="11269" width="9" style="107" customWidth="1"/>
    <col min="11270" max="11270" width="0" style="107" hidden="1" customWidth="1"/>
    <col min="11271" max="11274" width="9.140625" style="107"/>
    <col min="11275" max="11275" width="8.140625" style="107" customWidth="1"/>
    <col min="11276" max="11276" width="0" style="107" hidden="1" customWidth="1"/>
    <col min="11277" max="11277" width="9.140625" style="107"/>
    <col min="11278" max="11278" width="9" style="107" customWidth="1"/>
    <col min="11279" max="11279" width="0" style="107" hidden="1" customWidth="1"/>
    <col min="11280" max="11281" width="9.140625" style="107"/>
    <col min="11282" max="11282" width="4.85546875" style="107" customWidth="1"/>
    <col min="11283" max="11520" width="9.140625" style="107"/>
    <col min="11521" max="11521" width="3" style="107" customWidth="1"/>
    <col min="11522" max="11522" width="5.5703125" style="107" customWidth="1"/>
    <col min="11523" max="11523" width="40.7109375" style="107" customWidth="1"/>
    <col min="11524" max="11524" width="18.7109375" style="107" customWidth="1"/>
    <col min="11525" max="11525" width="9" style="107" customWidth="1"/>
    <col min="11526" max="11526" width="0" style="107" hidden="1" customWidth="1"/>
    <col min="11527" max="11530" width="9.140625" style="107"/>
    <col min="11531" max="11531" width="8.140625" style="107" customWidth="1"/>
    <col min="11532" max="11532" width="0" style="107" hidden="1" customWidth="1"/>
    <col min="11533" max="11533" width="9.140625" style="107"/>
    <col min="11534" max="11534" width="9" style="107" customWidth="1"/>
    <col min="11535" max="11535" width="0" style="107" hidden="1" customWidth="1"/>
    <col min="11536" max="11537" width="9.140625" style="107"/>
    <col min="11538" max="11538" width="4.85546875" style="107" customWidth="1"/>
    <col min="11539" max="11776" width="9.140625" style="107"/>
    <col min="11777" max="11777" width="3" style="107" customWidth="1"/>
    <col min="11778" max="11778" width="5.5703125" style="107" customWidth="1"/>
    <col min="11779" max="11779" width="40.7109375" style="107" customWidth="1"/>
    <col min="11780" max="11780" width="18.7109375" style="107" customWidth="1"/>
    <col min="11781" max="11781" width="9" style="107" customWidth="1"/>
    <col min="11782" max="11782" width="0" style="107" hidden="1" customWidth="1"/>
    <col min="11783" max="11786" width="9.140625" style="107"/>
    <col min="11787" max="11787" width="8.140625" style="107" customWidth="1"/>
    <col min="11788" max="11788" width="0" style="107" hidden="1" customWidth="1"/>
    <col min="11789" max="11789" width="9.140625" style="107"/>
    <col min="11790" max="11790" width="9" style="107" customWidth="1"/>
    <col min="11791" max="11791" width="0" style="107" hidden="1" customWidth="1"/>
    <col min="11792" max="11793" width="9.140625" style="107"/>
    <col min="11794" max="11794" width="4.85546875" style="107" customWidth="1"/>
    <col min="11795" max="12032" width="9.140625" style="107"/>
    <col min="12033" max="12033" width="3" style="107" customWidth="1"/>
    <col min="12034" max="12034" width="5.5703125" style="107" customWidth="1"/>
    <col min="12035" max="12035" width="40.7109375" style="107" customWidth="1"/>
    <col min="12036" max="12036" width="18.7109375" style="107" customWidth="1"/>
    <col min="12037" max="12037" width="9" style="107" customWidth="1"/>
    <col min="12038" max="12038" width="0" style="107" hidden="1" customWidth="1"/>
    <col min="12039" max="12042" width="9.140625" style="107"/>
    <col min="12043" max="12043" width="8.140625" style="107" customWidth="1"/>
    <col min="12044" max="12044" width="0" style="107" hidden="1" customWidth="1"/>
    <col min="12045" max="12045" width="9.140625" style="107"/>
    <col min="12046" max="12046" width="9" style="107" customWidth="1"/>
    <col min="12047" max="12047" width="0" style="107" hidden="1" customWidth="1"/>
    <col min="12048" max="12049" width="9.140625" style="107"/>
    <col min="12050" max="12050" width="4.85546875" style="107" customWidth="1"/>
    <col min="12051" max="12288" width="9.140625" style="107"/>
    <col min="12289" max="12289" width="3" style="107" customWidth="1"/>
    <col min="12290" max="12290" width="5.5703125" style="107" customWidth="1"/>
    <col min="12291" max="12291" width="40.7109375" style="107" customWidth="1"/>
    <col min="12292" max="12292" width="18.7109375" style="107" customWidth="1"/>
    <col min="12293" max="12293" width="9" style="107" customWidth="1"/>
    <col min="12294" max="12294" width="0" style="107" hidden="1" customWidth="1"/>
    <col min="12295" max="12298" width="9.140625" style="107"/>
    <col min="12299" max="12299" width="8.140625" style="107" customWidth="1"/>
    <col min="12300" max="12300" width="0" style="107" hidden="1" customWidth="1"/>
    <col min="12301" max="12301" width="9.140625" style="107"/>
    <col min="12302" max="12302" width="9" style="107" customWidth="1"/>
    <col min="12303" max="12303" width="0" style="107" hidden="1" customWidth="1"/>
    <col min="12304" max="12305" width="9.140625" style="107"/>
    <col min="12306" max="12306" width="4.85546875" style="107" customWidth="1"/>
    <col min="12307" max="12544" width="9.140625" style="107"/>
    <col min="12545" max="12545" width="3" style="107" customWidth="1"/>
    <col min="12546" max="12546" width="5.5703125" style="107" customWidth="1"/>
    <col min="12547" max="12547" width="40.7109375" style="107" customWidth="1"/>
    <col min="12548" max="12548" width="18.7109375" style="107" customWidth="1"/>
    <col min="12549" max="12549" width="9" style="107" customWidth="1"/>
    <col min="12550" max="12550" width="0" style="107" hidden="1" customWidth="1"/>
    <col min="12551" max="12554" width="9.140625" style="107"/>
    <col min="12555" max="12555" width="8.140625" style="107" customWidth="1"/>
    <col min="12556" max="12556" width="0" style="107" hidden="1" customWidth="1"/>
    <col min="12557" max="12557" width="9.140625" style="107"/>
    <col min="12558" max="12558" width="9" style="107" customWidth="1"/>
    <col min="12559" max="12559" width="0" style="107" hidden="1" customWidth="1"/>
    <col min="12560" max="12561" width="9.140625" style="107"/>
    <col min="12562" max="12562" width="4.85546875" style="107" customWidth="1"/>
    <col min="12563" max="12800" width="9.140625" style="107"/>
    <col min="12801" max="12801" width="3" style="107" customWidth="1"/>
    <col min="12802" max="12802" width="5.5703125" style="107" customWidth="1"/>
    <col min="12803" max="12803" width="40.7109375" style="107" customWidth="1"/>
    <col min="12804" max="12804" width="18.7109375" style="107" customWidth="1"/>
    <col min="12805" max="12805" width="9" style="107" customWidth="1"/>
    <col min="12806" max="12806" width="0" style="107" hidden="1" customWidth="1"/>
    <col min="12807" max="12810" width="9.140625" style="107"/>
    <col min="12811" max="12811" width="8.140625" style="107" customWidth="1"/>
    <col min="12812" max="12812" width="0" style="107" hidden="1" customWidth="1"/>
    <col min="12813" max="12813" width="9.140625" style="107"/>
    <col min="12814" max="12814" width="9" style="107" customWidth="1"/>
    <col min="12815" max="12815" width="0" style="107" hidden="1" customWidth="1"/>
    <col min="12816" max="12817" width="9.140625" style="107"/>
    <col min="12818" max="12818" width="4.85546875" style="107" customWidth="1"/>
    <col min="12819" max="13056" width="9.140625" style="107"/>
    <col min="13057" max="13057" width="3" style="107" customWidth="1"/>
    <col min="13058" max="13058" width="5.5703125" style="107" customWidth="1"/>
    <col min="13059" max="13059" width="40.7109375" style="107" customWidth="1"/>
    <col min="13060" max="13060" width="18.7109375" style="107" customWidth="1"/>
    <col min="13061" max="13061" width="9" style="107" customWidth="1"/>
    <col min="13062" max="13062" width="0" style="107" hidden="1" customWidth="1"/>
    <col min="13063" max="13066" width="9.140625" style="107"/>
    <col min="13067" max="13067" width="8.140625" style="107" customWidth="1"/>
    <col min="13068" max="13068" width="0" style="107" hidden="1" customWidth="1"/>
    <col min="13069" max="13069" width="9.140625" style="107"/>
    <col min="13070" max="13070" width="9" style="107" customWidth="1"/>
    <col min="13071" max="13071" width="0" style="107" hidden="1" customWidth="1"/>
    <col min="13072" max="13073" width="9.140625" style="107"/>
    <col min="13074" max="13074" width="4.85546875" style="107" customWidth="1"/>
    <col min="13075" max="13312" width="9.140625" style="107"/>
    <col min="13313" max="13313" width="3" style="107" customWidth="1"/>
    <col min="13314" max="13314" width="5.5703125" style="107" customWidth="1"/>
    <col min="13315" max="13315" width="40.7109375" style="107" customWidth="1"/>
    <col min="13316" max="13316" width="18.7109375" style="107" customWidth="1"/>
    <col min="13317" max="13317" width="9" style="107" customWidth="1"/>
    <col min="13318" max="13318" width="0" style="107" hidden="1" customWidth="1"/>
    <col min="13319" max="13322" width="9.140625" style="107"/>
    <col min="13323" max="13323" width="8.140625" style="107" customWidth="1"/>
    <col min="13324" max="13324" width="0" style="107" hidden="1" customWidth="1"/>
    <col min="13325" max="13325" width="9.140625" style="107"/>
    <col min="13326" max="13326" width="9" style="107" customWidth="1"/>
    <col min="13327" max="13327" width="0" style="107" hidden="1" customWidth="1"/>
    <col min="13328" max="13329" width="9.140625" style="107"/>
    <col min="13330" max="13330" width="4.85546875" style="107" customWidth="1"/>
    <col min="13331" max="13568" width="9.140625" style="107"/>
    <col min="13569" max="13569" width="3" style="107" customWidth="1"/>
    <col min="13570" max="13570" width="5.5703125" style="107" customWidth="1"/>
    <col min="13571" max="13571" width="40.7109375" style="107" customWidth="1"/>
    <col min="13572" max="13572" width="18.7109375" style="107" customWidth="1"/>
    <col min="13573" max="13573" width="9" style="107" customWidth="1"/>
    <col min="13574" max="13574" width="0" style="107" hidden="1" customWidth="1"/>
    <col min="13575" max="13578" width="9.140625" style="107"/>
    <col min="13579" max="13579" width="8.140625" style="107" customWidth="1"/>
    <col min="13580" max="13580" width="0" style="107" hidden="1" customWidth="1"/>
    <col min="13581" max="13581" width="9.140625" style="107"/>
    <col min="13582" max="13582" width="9" style="107" customWidth="1"/>
    <col min="13583" max="13583" width="0" style="107" hidden="1" customWidth="1"/>
    <col min="13584" max="13585" width="9.140625" style="107"/>
    <col min="13586" max="13586" width="4.85546875" style="107" customWidth="1"/>
    <col min="13587" max="13824" width="9.140625" style="107"/>
    <col min="13825" max="13825" width="3" style="107" customWidth="1"/>
    <col min="13826" max="13826" width="5.5703125" style="107" customWidth="1"/>
    <col min="13827" max="13827" width="40.7109375" style="107" customWidth="1"/>
    <col min="13828" max="13828" width="18.7109375" style="107" customWidth="1"/>
    <col min="13829" max="13829" width="9" style="107" customWidth="1"/>
    <col min="13830" max="13830" width="0" style="107" hidden="1" customWidth="1"/>
    <col min="13831" max="13834" width="9.140625" style="107"/>
    <col min="13835" max="13835" width="8.140625" style="107" customWidth="1"/>
    <col min="13836" max="13836" width="0" style="107" hidden="1" customWidth="1"/>
    <col min="13837" max="13837" width="9.140625" style="107"/>
    <col min="13838" max="13838" width="9" style="107" customWidth="1"/>
    <col min="13839" max="13839" width="0" style="107" hidden="1" customWidth="1"/>
    <col min="13840" max="13841" width="9.140625" style="107"/>
    <col min="13842" max="13842" width="4.85546875" style="107" customWidth="1"/>
    <col min="13843" max="14080" width="9.140625" style="107"/>
    <col min="14081" max="14081" width="3" style="107" customWidth="1"/>
    <col min="14082" max="14082" width="5.5703125" style="107" customWidth="1"/>
    <col min="14083" max="14083" width="40.7109375" style="107" customWidth="1"/>
    <col min="14084" max="14084" width="18.7109375" style="107" customWidth="1"/>
    <col min="14085" max="14085" width="9" style="107" customWidth="1"/>
    <col min="14086" max="14086" width="0" style="107" hidden="1" customWidth="1"/>
    <col min="14087" max="14090" width="9.140625" style="107"/>
    <col min="14091" max="14091" width="8.140625" style="107" customWidth="1"/>
    <col min="14092" max="14092" width="0" style="107" hidden="1" customWidth="1"/>
    <col min="14093" max="14093" width="9.140625" style="107"/>
    <col min="14094" max="14094" width="9" style="107" customWidth="1"/>
    <col min="14095" max="14095" width="0" style="107" hidden="1" customWidth="1"/>
    <col min="14096" max="14097" width="9.140625" style="107"/>
    <col min="14098" max="14098" width="4.85546875" style="107" customWidth="1"/>
    <col min="14099" max="14336" width="9.140625" style="107"/>
    <col min="14337" max="14337" width="3" style="107" customWidth="1"/>
    <col min="14338" max="14338" width="5.5703125" style="107" customWidth="1"/>
    <col min="14339" max="14339" width="40.7109375" style="107" customWidth="1"/>
    <col min="14340" max="14340" width="18.7109375" style="107" customWidth="1"/>
    <col min="14341" max="14341" width="9" style="107" customWidth="1"/>
    <col min="14342" max="14342" width="0" style="107" hidden="1" customWidth="1"/>
    <col min="14343" max="14346" width="9.140625" style="107"/>
    <col min="14347" max="14347" width="8.140625" style="107" customWidth="1"/>
    <col min="14348" max="14348" width="0" style="107" hidden="1" customWidth="1"/>
    <col min="14349" max="14349" width="9.140625" style="107"/>
    <col min="14350" max="14350" width="9" style="107" customWidth="1"/>
    <col min="14351" max="14351" width="0" style="107" hidden="1" customWidth="1"/>
    <col min="14352" max="14353" width="9.140625" style="107"/>
    <col min="14354" max="14354" width="4.85546875" style="107" customWidth="1"/>
    <col min="14355" max="14592" width="9.140625" style="107"/>
    <col min="14593" max="14593" width="3" style="107" customWidth="1"/>
    <col min="14594" max="14594" width="5.5703125" style="107" customWidth="1"/>
    <col min="14595" max="14595" width="40.7109375" style="107" customWidth="1"/>
    <col min="14596" max="14596" width="18.7109375" style="107" customWidth="1"/>
    <col min="14597" max="14597" width="9" style="107" customWidth="1"/>
    <col min="14598" max="14598" width="0" style="107" hidden="1" customWidth="1"/>
    <col min="14599" max="14602" width="9.140625" style="107"/>
    <col min="14603" max="14603" width="8.140625" style="107" customWidth="1"/>
    <col min="14604" max="14604" width="0" style="107" hidden="1" customWidth="1"/>
    <col min="14605" max="14605" width="9.140625" style="107"/>
    <col min="14606" max="14606" width="9" style="107" customWidth="1"/>
    <col min="14607" max="14607" width="0" style="107" hidden="1" customWidth="1"/>
    <col min="14608" max="14609" width="9.140625" style="107"/>
    <col min="14610" max="14610" width="4.85546875" style="107" customWidth="1"/>
    <col min="14611" max="14848" width="9.140625" style="107"/>
    <col min="14849" max="14849" width="3" style="107" customWidth="1"/>
    <col min="14850" max="14850" width="5.5703125" style="107" customWidth="1"/>
    <col min="14851" max="14851" width="40.7109375" style="107" customWidth="1"/>
    <col min="14852" max="14852" width="18.7109375" style="107" customWidth="1"/>
    <col min="14853" max="14853" width="9" style="107" customWidth="1"/>
    <col min="14854" max="14854" width="0" style="107" hidden="1" customWidth="1"/>
    <col min="14855" max="14858" width="9.140625" style="107"/>
    <col min="14859" max="14859" width="8.140625" style="107" customWidth="1"/>
    <col min="14860" max="14860" width="0" style="107" hidden="1" customWidth="1"/>
    <col min="14861" max="14861" width="9.140625" style="107"/>
    <col min="14862" max="14862" width="9" style="107" customWidth="1"/>
    <col min="14863" max="14863" width="0" style="107" hidden="1" customWidth="1"/>
    <col min="14864" max="14865" width="9.140625" style="107"/>
    <col min="14866" max="14866" width="4.85546875" style="107" customWidth="1"/>
    <col min="14867" max="15104" width="9.140625" style="107"/>
    <col min="15105" max="15105" width="3" style="107" customWidth="1"/>
    <col min="15106" max="15106" width="5.5703125" style="107" customWidth="1"/>
    <col min="15107" max="15107" width="40.7109375" style="107" customWidth="1"/>
    <col min="15108" max="15108" width="18.7109375" style="107" customWidth="1"/>
    <col min="15109" max="15109" width="9" style="107" customWidth="1"/>
    <col min="15110" max="15110" width="0" style="107" hidden="1" customWidth="1"/>
    <col min="15111" max="15114" width="9.140625" style="107"/>
    <col min="15115" max="15115" width="8.140625" style="107" customWidth="1"/>
    <col min="15116" max="15116" width="0" style="107" hidden="1" customWidth="1"/>
    <col min="15117" max="15117" width="9.140625" style="107"/>
    <col min="15118" max="15118" width="9" style="107" customWidth="1"/>
    <col min="15119" max="15119" width="0" style="107" hidden="1" customWidth="1"/>
    <col min="15120" max="15121" width="9.140625" style="107"/>
    <col min="15122" max="15122" width="4.85546875" style="107" customWidth="1"/>
    <col min="15123" max="15360" width="9.140625" style="107"/>
    <col min="15361" max="15361" width="3" style="107" customWidth="1"/>
    <col min="15362" max="15362" width="5.5703125" style="107" customWidth="1"/>
    <col min="15363" max="15363" width="40.7109375" style="107" customWidth="1"/>
    <col min="15364" max="15364" width="18.7109375" style="107" customWidth="1"/>
    <col min="15365" max="15365" width="9" style="107" customWidth="1"/>
    <col min="15366" max="15366" width="0" style="107" hidden="1" customWidth="1"/>
    <col min="15367" max="15370" width="9.140625" style="107"/>
    <col min="15371" max="15371" width="8.140625" style="107" customWidth="1"/>
    <col min="15372" max="15372" width="0" style="107" hidden="1" customWidth="1"/>
    <col min="15373" max="15373" width="9.140625" style="107"/>
    <col min="15374" max="15374" width="9" style="107" customWidth="1"/>
    <col min="15375" max="15375" width="0" style="107" hidden="1" customWidth="1"/>
    <col min="15376" max="15377" width="9.140625" style="107"/>
    <col min="15378" max="15378" width="4.85546875" style="107" customWidth="1"/>
    <col min="15379" max="15616" width="9.140625" style="107"/>
    <col min="15617" max="15617" width="3" style="107" customWidth="1"/>
    <col min="15618" max="15618" width="5.5703125" style="107" customWidth="1"/>
    <col min="15619" max="15619" width="40.7109375" style="107" customWidth="1"/>
    <col min="15620" max="15620" width="18.7109375" style="107" customWidth="1"/>
    <col min="15621" max="15621" width="9" style="107" customWidth="1"/>
    <col min="15622" max="15622" width="0" style="107" hidden="1" customWidth="1"/>
    <col min="15623" max="15626" width="9.140625" style="107"/>
    <col min="15627" max="15627" width="8.140625" style="107" customWidth="1"/>
    <col min="15628" max="15628" width="0" style="107" hidden="1" customWidth="1"/>
    <col min="15629" max="15629" width="9.140625" style="107"/>
    <col min="15630" max="15630" width="9" style="107" customWidth="1"/>
    <col min="15631" max="15631" width="0" style="107" hidden="1" customWidth="1"/>
    <col min="15632" max="15633" width="9.140625" style="107"/>
    <col min="15634" max="15634" width="4.85546875" style="107" customWidth="1"/>
    <col min="15635" max="15872" width="9.140625" style="107"/>
    <col min="15873" max="15873" width="3" style="107" customWidth="1"/>
    <col min="15874" max="15874" width="5.5703125" style="107" customWidth="1"/>
    <col min="15875" max="15875" width="40.7109375" style="107" customWidth="1"/>
    <col min="15876" max="15876" width="18.7109375" style="107" customWidth="1"/>
    <col min="15877" max="15877" width="9" style="107" customWidth="1"/>
    <col min="15878" max="15878" width="0" style="107" hidden="1" customWidth="1"/>
    <col min="15879" max="15882" width="9.140625" style="107"/>
    <col min="15883" max="15883" width="8.140625" style="107" customWidth="1"/>
    <col min="15884" max="15884" width="0" style="107" hidden="1" customWidth="1"/>
    <col min="15885" max="15885" width="9.140625" style="107"/>
    <col min="15886" max="15886" width="9" style="107" customWidth="1"/>
    <col min="15887" max="15887" width="0" style="107" hidden="1" customWidth="1"/>
    <col min="15888" max="15889" width="9.140625" style="107"/>
    <col min="15890" max="15890" width="4.85546875" style="107" customWidth="1"/>
    <col min="15891" max="16128" width="9.140625" style="107"/>
    <col min="16129" max="16129" width="3" style="107" customWidth="1"/>
    <col min="16130" max="16130" width="5.5703125" style="107" customWidth="1"/>
    <col min="16131" max="16131" width="40.7109375" style="107" customWidth="1"/>
    <col min="16132" max="16132" width="18.7109375" style="107" customWidth="1"/>
    <col min="16133" max="16133" width="9" style="107" customWidth="1"/>
    <col min="16134" max="16134" width="0" style="107" hidden="1" customWidth="1"/>
    <col min="16135" max="16138" width="9.140625" style="107"/>
    <col min="16139" max="16139" width="8.140625" style="107" customWidth="1"/>
    <col min="16140" max="16140" width="0" style="107" hidden="1" customWidth="1"/>
    <col min="16141" max="16141" width="9.140625" style="107"/>
    <col min="16142" max="16142" width="9" style="107" customWidth="1"/>
    <col min="16143" max="16143" width="0" style="107" hidden="1" customWidth="1"/>
    <col min="16144" max="16145" width="9.140625" style="107"/>
    <col min="16146" max="16146" width="4.85546875" style="107" customWidth="1"/>
    <col min="16147" max="16384" width="9.140625" style="107"/>
  </cols>
  <sheetData>
    <row r="1" spans="1:18" ht="11.1" customHeight="1" x14ac:dyDescent="0.2">
      <c r="A1" s="105"/>
      <c r="B1" s="105"/>
      <c r="C1" s="105"/>
      <c r="D1" s="106" t="s">
        <v>429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3.15" customHeight="1" x14ac:dyDescent="0.25">
      <c r="A2" s="108" t="s">
        <v>430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8" ht="9" customHeight="1" thickBot="1" x14ac:dyDescent="0.25">
      <c r="A3" s="109"/>
      <c r="B3" s="110"/>
      <c r="C3" s="111"/>
      <c r="D3" s="112"/>
      <c r="E3" s="112"/>
      <c r="F3" s="111"/>
    </row>
    <row r="4" spans="1:18" ht="45" customHeight="1" thickTop="1" thickBot="1" x14ac:dyDescent="0.3">
      <c r="A4" s="113"/>
      <c r="B4" s="114" t="s">
        <v>431</v>
      </c>
      <c r="C4" s="115"/>
      <c r="D4" s="116"/>
      <c r="E4" s="117" t="s">
        <v>24</v>
      </c>
      <c r="F4" s="116"/>
      <c r="G4" s="117" t="s">
        <v>432</v>
      </c>
      <c r="H4" s="115"/>
      <c r="I4" s="116"/>
      <c r="J4" s="117" t="s">
        <v>26</v>
      </c>
      <c r="K4" s="115"/>
      <c r="L4" s="116"/>
      <c r="M4" s="117" t="s">
        <v>27</v>
      </c>
      <c r="N4" s="115"/>
      <c r="O4" s="116"/>
      <c r="P4" s="118" t="s">
        <v>28</v>
      </c>
      <c r="Q4" s="115"/>
      <c r="R4" s="119"/>
    </row>
    <row r="5" spans="1:18" ht="21.75" customHeight="1" thickTop="1" thickBot="1" x14ac:dyDescent="0.3">
      <c r="A5" s="113"/>
      <c r="B5" s="120" t="s">
        <v>418</v>
      </c>
      <c r="C5" s="121"/>
      <c r="D5" s="122"/>
      <c r="E5" s="123" t="s">
        <v>433</v>
      </c>
      <c r="F5" s="122"/>
      <c r="G5" s="123" t="s">
        <v>420</v>
      </c>
      <c r="H5" s="121"/>
      <c r="I5" s="122"/>
      <c r="J5" s="123" t="s">
        <v>29</v>
      </c>
      <c r="K5" s="121"/>
      <c r="L5" s="122"/>
      <c r="M5" s="123" t="s">
        <v>30</v>
      </c>
      <c r="N5" s="121"/>
      <c r="O5" s="122"/>
      <c r="P5" s="124" t="s">
        <v>31</v>
      </c>
      <c r="Q5" s="121"/>
      <c r="R5" s="125"/>
    </row>
    <row r="6" spans="1:18" ht="20.25" customHeight="1" thickTop="1" x14ac:dyDescent="0.25">
      <c r="A6" s="113"/>
      <c r="B6" s="126" t="s">
        <v>434</v>
      </c>
      <c r="C6" s="127"/>
      <c r="D6" s="128"/>
      <c r="E6" s="129" t="s">
        <v>435</v>
      </c>
      <c r="F6" s="128"/>
      <c r="G6" s="129" t="s">
        <v>436</v>
      </c>
      <c r="H6" s="127"/>
      <c r="I6" s="128"/>
      <c r="J6" s="130">
        <v>468012.33</v>
      </c>
      <c r="K6" s="131"/>
      <c r="L6" s="132"/>
      <c r="M6" s="130">
        <v>205463.36</v>
      </c>
      <c r="N6" s="133"/>
      <c r="O6" s="134"/>
      <c r="P6" s="135" t="s">
        <v>436</v>
      </c>
      <c r="Q6" s="136"/>
      <c r="R6" s="137"/>
    </row>
    <row r="7" spans="1:18" ht="15.75" x14ac:dyDescent="0.25">
      <c r="A7" s="113"/>
      <c r="B7" s="138" t="s">
        <v>437</v>
      </c>
      <c r="C7" s="139"/>
      <c r="D7" s="140"/>
      <c r="E7" s="141">
        <v>700</v>
      </c>
      <c r="F7" s="128"/>
      <c r="G7" s="142" t="s">
        <v>438</v>
      </c>
      <c r="H7" s="143"/>
      <c r="I7" s="144"/>
      <c r="J7" s="145">
        <v>468012.33</v>
      </c>
      <c r="K7" s="131"/>
      <c r="L7" s="132"/>
      <c r="M7" s="130">
        <v>205463.36</v>
      </c>
      <c r="N7" s="133"/>
      <c r="O7" s="134"/>
      <c r="P7" s="145">
        <f>J7-M7</f>
        <v>262548.97000000003</v>
      </c>
      <c r="Q7" s="131"/>
      <c r="R7" s="132"/>
    </row>
    <row r="8" spans="1:18" ht="15.75" x14ac:dyDescent="0.25">
      <c r="A8" s="113"/>
      <c r="B8" s="138" t="s">
        <v>439</v>
      </c>
      <c r="C8" s="139"/>
      <c r="D8" s="140"/>
      <c r="E8" s="141">
        <v>710</v>
      </c>
      <c r="F8" s="128"/>
      <c r="G8" s="141" t="s">
        <v>440</v>
      </c>
      <c r="H8" s="127"/>
      <c r="I8" s="128"/>
      <c r="J8" s="145">
        <v>-84548900</v>
      </c>
      <c r="K8" s="131"/>
      <c r="L8" s="132"/>
      <c r="M8" s="145">
        <v>-59687483.549999997</v>
      </c>
      <c r="N8" s="131"/>
      <c r="O8" s="132"/>
      <c r="P8" s="141" t="s">
        <v>34</v>
      </c>
      <c r="Q8" s="131"/>
      <c r="R8" s="132"/>
    </row>
    <row r="9" spans="1:18" ht="15.75" x14ac:dyDescent="0.25">
      <c r="A9" s="113"/>
      <c r="B9" s="138" t="s">
        <v>441</v>
      </c>
      <c r="C9" s="139"/>
      <c r="D9" s="140"/>
      <c r="E9" s="141">
        <v>710</v>
      </c>
      <c r="F9" s="128"/>
      <c r="G9" s="141" t="s">
        <v>442</v>
      </c>
      <c r="H9" s="127"/>
      <c r="I9" s="128"/>
      <c r="J9" s="145">
        <v>-84548900</v>
      </c>
      <c r="K9" s="131"/>
      <c r="L9" s="132"/>
      <c r="M9" s="145">
        <v>-59687483.549999997</v>
      </c>
      <c r="N9" s="131"/>
      <c r="O9" s="132"/>
      <c r="P9" s="141" t="s">
        <v>34</v>
      </c>
      <c r="Q9" s="131"/>
      <c r="R9" s="132"/>
    </row>
    <row r="10" spans="1:18" ht="15.75" x14ac:dyDescent="0.25">
      <c r="A10" s="113"/>
      <c r="B10" s="138" t="s">
        <v>443</v>
      </c>
      <c r="C10" s="139"/>
      <c r="D10" s="140"/>
      <c r="E10" s="141">
        <v>710</v>
      </c>
      <c r="F10" s="128"/>
      <c r="G10" s="141" t="s">
        <v>444</v>
      </c>
      <c r="H10" s="127"/>
      <c r="I10" s="128"/>
      <c r="J10" s="145">
        <v>-84548900</v>
      </c>
      <c r="K10" s="131"/>
      <c r="L10" s="132"/>
      <c r="M10" s="145">
        <v>-59687483.549999997</v>
      </c>
      <c r="N10" s="131"/>
      <c r="O10" s="132"/>
      <c r="P10" s="141" t="s">
        <v>34</v>
      </c>
      <c r="Q10" s="131"/>
      <c r="R10" s="132"/>
    </row>
    <row r="11" spans="1:18" ht="15.75" x14ac:dyDescent="0.25">
      <c r="A11" s="113"/>
      <c r="B11" s="138" t="s">
        <v>445</v>
      </c>
      <c r="C11" s="139"/>
      <c r="D11" s="140"/>
      <c r="E11" s="141">
        <v>710</v>
      </c>
      <c r="F11" s="128"/>
      <c r="G11" s="141" t="s">
        <v>446</v>
      </c>
      <c r="H11" s="127"/>
      <c r="I11" s="128"/>
      <c r="J11" s="145">
        <v>-84548900</v>
      </c>
      <c r="K11" s="131"/>
      <c r="L11" s="132"/>
      <c r="M11" s="145">
        <v>-59687483.549999997</v>
      </c>
      <c r="N11" s="131"/>
      <c r="O11" s="132"/>
      <c r="P11" s="141" t="s">
        <v>34</v>
      </c>
      <c r="Q11" s="131"/>
      <c r="R11" s="132"/>
    </row>
    <row r="12" spans="1:18" ht="15.75" x14ac:dyDescent="0.25">
      <c r="A12" s="113"/>
      <c r="B12" s="138" t="s">
        <v>447</v>
      </c>
      <c r="C12" s="139"/>
      <c r="D12" s="140"/>
      <c r="E12" s="141">
        <v>710</v>
      </c>
      <c r="F12" s="128"/>
      <c r="G12" s="141" t="s">
        <v>448</v>
      </c>
      <c r="H12" s="127"/>
      <c r="I12" s="128"/>
      <c r="J12" s="145">
        <v>-84548900</v>
      </c>
      <c r="K12" s="131"/>
      <c r="L12" s="132"/>
      <c r="M12" s="145">
        <v>-59687483.549999997</v>
      </c>
      <c r="N12" s="131"/>
      <c r="O12" s="132"/>
      <c r="P12" s="141" t="s">
        <v>34</v>
      </c>
      <c r="Q12" s="131"/>
      <c r="R12" s="132"/>
    </row>
    <row r="13" spans="1:18" ht="15.75" x14ac:dyDescent="0.25">
      <c r="A13" s="113"/>
      <c r="B13" s="138" t="s">
        <v>449</v>
      </c>
      <c r="C13" s="139"/>
      <c r="D13" s="140"/>
      <c r="E13" s="141">
        <v>720</v>
      </c>
      <c r="F13" s="128"/>
      <c r="G13" s="141" t="s">
        <v>450</v>
      </c>
      <c r="H13" s="127"/>
      <c r="I13" s="128"/>
      <c r="J13" s="145">
        <v>85016912.329999998</v>
      </c>
      <c r="K13" s="131"/>
      <c r="L13" s="132"/>
      <c r="M13" s="145">
        <v>59892946.909999996</v>
      </c>
      <c r="N13" s="131"/>
      <c r="O13" s="132"/>
      <c r="P13" s="141" t="s">
        <v>34</v>
      </c>
      <c r="Q13" s="131"/>
      <c r="R13" s="132"/>
    </row>
    <row r="14" spans="1:18" ht="15.75" x14ac:dyDescent="0.25">
      <c r="A14" s="113"/>
      <c r="B14" s="138" t="s">
        <v>451</v>
      </c>
      <c r="C14" s="139"/>
      <c r="D14" s="140"/>
      <c r="E14" s="141">
        <v>720</v>
      </c>
      <c r="F14" s="128"/>
      <c r="G14" s="141" t="s">
        <v>452</v>
      </c>
      <c r="H14" s="127"/>
      <c r="I14" s="128"/>
      <c r="J14" s="145">
        <v>85016912.329999998</v>
      </c>
      <c r="K14" s="131"/>
      <c r="L14" s="132"/>
      <c r="M14" s="145">
        <v>59892946.909999996</v>
      </c>
      <c r="N14" s="131"/>
      <c r="O14" s="132"/>
      <c r="P14" s="141" t="s">
        <v>34</v>
      </c>
      <c r="Q14" s="131"/>
      <c r="R14" s="132"/>
    </row>
    <row r="15" spans="1:18" ht="15.75" x14ac:dyDescent="0.25">
      <c r="A15" s="113"/>
      <c r="B15" s="138" t="s">
        <v>453</v>
      </c>
      <c r="C15" s="139"/>
      <c r="D15" s="140"/>
      <c r="E15" s="141">
        <v>720</v>
      </c>
      <c r="F15" s="128"/>
      <c r="G15" s="141" t="s">
        <v>454</v>
      </c>
      <c r="H15" s="127"/>
      <c r="I15" s="128"/>
      <c r="J15" s="145">
        <v>85016912.329999998</v>
      </c>
      <c r="K15" s="131"/>
      <c r="L15" s="132"/>
      <c r="M15" s="145">
        <v>59892946.909999996</v>
      </c>
      <c r="N15" s="131"/>
      <c r="O15" s="132"/>
      <c r="P15" s="141" t="s">
        <v>34</v>
      </c>
      <c r="Q15" s="131"/>
      <c r="R15" s="132"/>
    </row>
    <row r="16" spans="1:18" ht="15.75" x14ac:dyDescent="0.25">
      <c r="A16" s="113"/>
      <c r="B16" s="146" t="s">
        <v>455</v>
      </c>
      <c r="C16" s="127"/>
      <c r="D16" s="128"/>
      <c r="E16" s="141">
        <v>720</v>
      </c>
      <c r="F16" s="128"/>
      <c r="G16" s="141" t="s">
        <v>456</v>
      </c>
      <c r="H16" s="127"/>
      <c r="I16" s="128"/>
      <c r="J16" s="145">
        <v>85016912.329999998</v>
      </c>
      <c r="K16" s="131"/>
      <c r="L16" s="132"/>
      <c r="M16" s="145">
        <v>59892946.909999996</v>
      </c>
      <c r="N16" s="131"/>
      <c r="O16" s="132"/>
      <c r="P16" s="141" t="s">
        <v>34</v>
      </c>
      <c r="Q16" s="131"/>
      <c r="R16" s="132"/>
    </row>
    <row r="17" spans="1:18" ht="18.75" customHeight="1" x14ac:dyDescent="0.25">
      <c r="A17" s="113"/>
      <c r="B17" s="146" t="s">
        <v>457</v>
      </c>
      <c r="C17" s="127"/>
      <c r="D17" s="128"/>
      <c r="E17" s="141">
        <v>720</v>
      </c>
      <c r="F17" s="128"/>
      <c r="G17" s="141" t="s">
        <v>458</v>
      </c>
      <c r="H17" s="127"/>
      <c r="I17" s="128"/>
      <c r="J17" s="145">
        <v>85016912.329999998</v>
      </c>
      <c r="K17" s="131"/>
      <c r="L17" s="132"/>
      <c r="M17" s="145">
        <v>59892946.909999996</v>
      </c>
      <c r="N17" s="131"/>
      <c r="O17" s="132"/>
      <c r="P17" s="141" t="s">
        <v>34</v>
      </c>
      <c r="Q17" s="131"/>
      <c r="R17" s="132"/>
    </row>
    <row r="18" spans="1:18" ht="26.25" customHeight="1" x14ac:dyDescent="0.25">
      <c r="A18" s="147" t="s">
        <v>459</v>
      </c>
      <c r="B18" s="148"/>
      <c r="C18" s="148"/>
      <c r="D18" s="149" t="s">
        <v>7</v>
      </c>
      <c r="E18" s="150"/>
      <c r="F18" s="150"/>
      <c r="G18" s="150"/>
      <c r="H18" s="150"/>
      <c r="I18" s="151" t="s">
        <v>7</v>
      </c>
      <c r="J18" s="148"/>
      <c r="K18" s="148"/>
      <c r="L18" s="143" t="s">
        <v>460</v>
      </c>
      <c r="M18" s="152"/>
      <c r="N18" s="152"/>
      <c r="O18" s="152"/>
      <c r="P18" s="152"/>
      <c r="Q18" s="152"/>
      <c r="R18" s="113"/>
    </row>
    <row r="19" spans="1:18" ht="15" x14ac:dyDescent="0.25">
      <c r="A19" s="151" t="s">
        <v>7</v>
      </c>
      <c r="B19" s="148"/>
      <c r="C19" s="148"/>
      <c r="D19" s="153" t="s">
        <v>461</v>
      </c>
      <c r="E19" s="148"/>
      <c r="F19" s="148"/>
      <c r="G19" s="148"/>
      <c r="H19" s="148"/>
      <c r="I19" s="151" t="s">
        <v>7</v>
      </c>
      <c r="J19" s="148"/>
      <c r="K19" s="148"/>
      <c r="L19" s="154" t="s">
        <v>462</v>
      </c>
      <c r="M19" s="139"/>
      <c r="N19" s="139"/>
      <c r="O19" s="139"/>
      <c r="P19" s="139"/>
      <c r="Q19" s="139"/>
      <c r="R19" s="113"/>
    </row>
    <row r="20" spans="1:18" ht="12.75" customHeight="1" x14ac:dyDescent="0.25">
      <c r="A20" s="147" t="s">
        <v>463</v>
      </c>
      <c r="B20" s="148"/>
      <c r="C20" s="148"/>
      <c r="D20" s="149" t="s">
        <v>7</v>
      </c>
      <c r="E20" s="150"/>
      <c r="F20" s="150"/>
      <c r="G20" s="150"/>
      <c r="H20" s="150"/>
      <c r="I20" s="151" t="s">
        <v>7</v>
      </c>
      <c r="J20" s="148"/>
      <c r="K20" s="148"/>
      <c r="L20" s="155" t="s">
        <v>464</v>
      </c>
      <c r="M20" s="156"/>
      <c r="N20" s="156"/>
      <c r="O20" s="156"/>
      <c r="P20" s="156"/>
      <c r="Q20" s="156"/>
      <c r="R20" s="113"/>
    </row>
    <row r="21" spans="1:18" ht="12.75" customHeight="1" x14ac:dyDescent="0.25">
      <c r="A21" s="151"/>
      <c r="B21" s="148"/>
      <c r="C21" s="148"/>
      <c r="D21" s="153" t="s">
        <v>461</v>
      </c>
      <c r="E21" s="148"/>
      <c r="F21" s="148"/>
      <c r="G21" s="148"/>
      <c r="H21" s="148"/>
      <c r="I21" s="151" t="s">
        <v>7</v>
      </c>
      <c r="J21" s="148"/>
      <c r="K21" s="148"/>
      <c r="L21" s="154" t="s">
        <v>462</v>
      </c>
      <c r="M21" s="139"/>
      <c r="N21" s="139"/>
      <c r="O21" s="139"/>
      <c r="P21" s="139"/>
      <c r="Q21" s="139"/>
      <c r="R21" s="113"/>
    </row>
    <row r="22" spans="1:18" ht="12.75" customHeight="1" x14ac:dyDescent="0.25">
      <c r="A22" s="147" t="s">
        <v>465</v>
      </c>
      <c r="B22" s="148"/>
      <c r="C22" s="148"/>
      <c r="D22" s="149" t="s">
        <v>7</v>
      </c>
      <c r="E22" s="150"/>
      <c r="F22" s="150"/>
      <c r="G22" s="150"/>
      <c r="H22" s="150"/>
      <c r="I22" s="151" t="s">
        <v>7</v>
      </c>
      <c r="J22" s="148"/>
      <c r="K22" s="148"/>
      <c r="L22" s="155" t="s">
        <v>466</v>
      </c>
      <c r="M22" s="156"/>
      <c r="N22" s="156"/>
      <c r="O22" s="156"/>
      <c r="P22" s="156"/>
      <c r="Q22" s="156"/>
      <c r="R22" s="113"/>
    </row>
    <row r="23" spans="1:18" ht="12.75" customHeight="1" x14ac:dyDescent="0.25">
      <c r="A23" s="151" t="s">
        <v>7</v>
      </c>
      <c r="B23" s="148"/>
      <c r="C23" s="148"/>
      <c r="D23" s="153" t="s">
        <v>461</v>
      </c>
      <c r="E23" s="148"/>
      <c r="F23" s="148"/>
      <c r="G23" s="148"/>
      <c r="H23" s="148"/>
      <c r="I23" s="151" t="s">
        <v>7</v>
      </c>
      <c r="J23" s="148"/>
      <c r="K23" s="148"/>
      <c r="L23" s="154" t="s">
        <v>462</v>
      </c>
      <c r="M23" s="139"/>
      <c r="N23" s="139"/>
      <c r="O23" s="139"/>
      <c r="P23" s="139"/>
      <c r="Q23" s="139"/>
      <c r="R23" s="113"/>
    </row>
    <row r="24" spans="1:18" ht="12.75" customHeight="1" x14ac:dyDescent="0.25">
      <c r="A24" s="113"/>
      <c r="B24" s="113" t="s">
        <v>467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</row>
  </sheetData>
  <mergeCells count="111">
    <mergeCell ref="A22:C22"/>
    <mergeCell ref="D22:H22"/>
    <mergeCell ref="I22:K22"/>
    <mergeCell ref="L22:Q22"/>
    <mergeCell ref="A23:C23"/>
    <mergeCell ref="D23:H23"/>
    <mergeCell ref="I23:K23"/>
    <mergeCell ref="L23:Q23"/>
    <mergeCell ref="A20:C20"/>
    <mergeCell ref="D20:H20"/>
    <mergeCell ref="I20:K20"/>
    <mergeCell ref="L20:Q20"/>
    <mergeCell ref="A21:C21"/>
    <mergeCell ref="D21:H21"/>
    <mergeCell ref="I21:K21"/>
    <mergeCell ref="L21:Q21"/>
    <mergeCell ref="A18:C18"/>
    <mergeCell ref="D18:H18"/>
    <mergeCell ref="I18:K18"/>
    <mergeCell ref="L18:Q18"/>
    <mergeCell ref="A19:C19"/>
    <mergeCell ref="D19:H19"/>
    <mergeCell ref="I19:K19"/>
    <mergeCell ref="L19:Q19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8:D8"/>
    <mergeCell ref="E8:F8"/>
    <mergeCell ref="G8:I8"/>
    <mergeCell ref="J8:L8"/>
    <mergeCell ref="M8:O8"/>
    <mergeCell ref="P8:R8"/>
    <mergeCell ref="B7:D7"/>
    <mergeCell ref="E7:F7"/>
    <mergeCell ref="G7:I7"/>
    <mergeCell ref="J7:L7"/>
    <mergeCell ref="M7:O7"/>
    <mergeCell ref="P7:R7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P4:R4"/>
  </mergeCells>
  <conditionalFormatting sqref="F8:F10 E8">
    <cfRule type="cellIs" priority="39" stopIfTrue="1" operator="equal">
      <formula>0</formula>
    </cfRule>
  </conditionalFormatting>
  <conditionalFormatting sqref="E22:F22">
    <cfRule type="cellIs" priority="38" stopIfTrue="1" operator="equal">
      <formula>0</formula>
    </cfRule>
  </conditionalFormatting>
  <conditionalFormatting sqref="E24:F24">
    <cfRule type="cellIs" priority="37" stopIfTrue="1" operator="equal">
      <formula>0</formula>
    </cfRule>
  </conditionalFormatting>
  <conditionalFormatting sqref="E95:F95">
    <cfRule type="cellIs" priority="36" stopIfTrue="1" operator="equal">
      <formula>0</formula>
    </cfRule>
  </conditionalFormatting>
  <conditionalFormatting sqref="F8:F10 E8">
    <cfRule type="cellIs" priority="35" stopIfTrue="1" operator="equal">
      <formula>0</formula>
    </cfRule>
  </conditionalFormatting>
  <conditionalFormatting sqref="E22:F22">
    <cfRule type="cellIs" priority="34" stopIfTrue="1" operator="equal">
      <formula>0</formula>
    </cfRule>
  </conditionalFormatting>
  <conditionalFormatting sqref="E24:F24">
    <cfRule type="cellIs" priority="33" stopIfTrue="1" operator="equal">
      <formula>0</formula>
    </cfRule>
  </conditionalFormatting>
  <conditionalFormatting sqref="F8:F10 E8">
    <cfRule type="cellIs" priority="32" stopIfTrue="1" operator="equal">
      <formula>0</formula>
    </cfRule>
  </conditionalFormatting>
  <conditionalFormatting sqref="E22:F22">
    <cfRule type="cellIs" priority="31" stopIfTrue="1" operator="equal">
      <formula>0</formula>
    </cfRule>
  </conditionalFormatting>
  <conditionalFormatting sqref="E24:F24">
    <cfRule type="cellIs" priority="30" stopIfTrue="1" operator="equal">
      <formula>0</formula>
    </cfRule>
  </conditionalFormatting>
  <conditionalFormatting sqref="D20:E20">
    <cfRule type="cellIs" dxfId="25" priority="29" stopIfTrue="1" operator="equal">
      <formula>0</formula>
    </cfRule>
  </conditionalFormatting>
  <conditionalFormatting sqref="D7:E7">
    <cfRule type="cellIs" dxfId="24" priority="28" stopIfTrue="1" operator="equal">
      <formula>0</formula>
    </cfRule>
  </conditionalFormatting>
  <conditionalFormatting sqref="D9:E9">
    <cfRule type="cellIs" dxfId="23" priority="27" stopIfTrue="1" operator="equal">
      <formula>0</formula>
    </cfRule>
  </conditionalFormatting>
  <conditionalFormatting sqref="D10:E10">
    <cfRule type="cellIs" dxfId="22" priority="26" stopIfTrue="1" operator="equal">
      <formula>0</formula>
    </cfRule>
  </conditionalFormatting>
  <conditionalFormatting sqref="D11:E11">
    <cfRule type="cellIs" dxfId="21" priority="25" stopIfTrue="1" operator="equal">
      <formula>0</formula>
    </cfRule>
  </conditionalFormatting>
  <conditionalFormatting sqref="D12:E12">
    <cfRule type="cellIs" dxfId="20" priority="24" stopIfTrue="1" operator="equal">
      <formula>0</formula>
    </cfRule>
  </conditionalFormatting>
  <conditionalFormatting sqref="D13:E13">
    <cfRule type="cellIs" dxfId="19" priority="23" stopIfTrue="1" operator="equal">
      <formula>0</formula>
    </cfRule>
  </conditionalFormatting>
  <conditionalFormatting sqref="D14:E14">
    <cfRule type="cellIs" dxfId="18" priority="22" stopIfTrue="1" operator="equal">
      <formula>0</formula>
    </cfRule>
  </conditionalFormatting>
  <conditionalFormatting sqref="E15:E16 D15">
    <cfRule type="cellIs" dxfId="17" priority="21" stopIfTrue="1" operator="equal">
      <formula>0</formula>
    </cfRule>
  </conditionalFormatting>
  <conditionalFormatting sqref="D17:E17">
    <cfRule type="cellIs" dxfId="16" priority="20" stopIfTrue="1" operator="equal">
      <formula>0</formula>
    </cfRule>
  </conditionalFormatting>
  <conditionalFormatting sqref="D18:E18">
    <cfRule type="cellIs" dxfId="15" priority="19" stopIfTrue="1" operator="equal">
      <formula>0</formula>
    </cfRule>
  </conditionalFormatting>
  <conditionalFormatting sqref="D19:E19">
    <cfRule type="cellIs" dxfId="14" priority="18" stopIfTrue="1" operator="equal">
      <formula>0</formula>
    </cfRule>
  </conditionalFormatting>
  <conditionalFormatting sqref="F8:F10 E8">
    <cfRule type="cellIs" priority="17" stopIfTrue="1" operator="equal">
      <formula>0</formula>
    </cfRule>
  </conditionalFormatting>
  <conditionalFormatting sqref="E22:F22">
    <cfRule type="cellIs" priority="16" stopIfTrue="1" operator="equal">
      <formula>0</formula>
    </cfRule>
  </conditionalFormatting>
  <conditionalFormatting sqref="E24:F24">
    <cfRule type="cellIs" priority="15" stopIfTrue="1" operator="equal">
      <formula>0</formula>
    </cfRule>
  </conditionalFormatting>
  <conditionalFormatting sqref="D20:E20">
    <cfRule type="cellIs" dxfId="13" priority="14" stopIfTrue="1" operator="equal">
      <formula>0</formula>
    </cfRule>
  </conditionalFormatting>
  <conditionalFormatting sqref="D7:E7">
    <cfRule type="cellIs" dxfId="12" priority="13" stopIfTrue="1" operator="equal">
      <formula>0</formula>
    </cfRule>
  </conditionalFormatting>
  <conditionalFormatting sqref="D9:E9">
    <cfRule type="cellIs" dxfId="11" priority="12" stopIfTrue="1" operator="equal">
      <formula>0</formula>
    </cfRule>
  </conditionalFormatting>
  <conditionalFormatting sqref="D10:E10">
    <cfRule type="cellIs" dxfId="10" priority="11" stopIfTrue="1" operator="equal">
      <formula>0</formula>
    </cfRule>
  </conditionalFormatting>
  <conditionalFormatting sqref="D11:E11">
    <cfRule type="cellIs" dxfId="9" priority="10" stopIfTrue="1" operator="equal">
      <formula>0</formula>
    </cfRule>
  </conditionalFormatting>
  <conditionalFormatting sqref="D12:E12">
    <cfRule type="cellIs" dxfId="8" priority="9" stopIfTrue="1" operator="equal">
      <formula>0</formula>
    </cfRule>
  </conditionalFormatting>
  <conditionalFormatting sqref="D13:E13">
    <cfRule type="cellIs" dxfId="7" priority="8" stopIfTrue="1" operator="equal">
      <formula>0</formula>
    </cfRule>
  </conditionalFormatting>
  <conditionalFormatting sqref="D14:E14">
    <cfRule type="cellIs" dxfId="6" priority="7" stopIfTrue="1" operator="equal">
      <formula>0</formula>
    </cfRule>
  </conditionalFormatting>
  <conditionalFormatting sqref="E15:E16 D15">
    <cfRule type="cellIs" dxfId="5" priority="6" stopIfTrue="1" operator="equal">
      <formula>0</formula>
    </cfRule>
  </conditionalFormatting>
  <conditionalFormatting sqref="D17:E17">
    <cfRule type="cellIs" dxfId="4" priority="5" stopIfTrue="1" operator="equal">
      <formula>0</formula>
    </cfRule>
  </conditionalFormatting>
  <conditionalFormatting sqref="D18:E18">
    <cfRule type="cellIs" dxfId="3" priority="4" stopIfTrue="1" operator="equal">
      <formula>0</formula>
    </cfRule>
  </conditionalFormatting>
  <conditionalFormatting sqref="D19:E19">
    <cfRule type="cellIs" dxfId="2" priority="3" stopIfTrue="1" operator="equal">
      <formula>0</formula>
    </cfRule>
  </conditionalFormatting>
  <conditionalFormatting sqref="D16:E16">
    <cfRule type="cellIs" dxfId="1" priority="2" stopIfTrue="1" operator="equal">
      <formula>0</formula>
    </cfRule>
  </conditionalFormatting>
  <conditionalFormatting sqref="D16:E1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/>
  </sheetViews>
  <sheetFormatPr defaultRowHeight="12.75" x14ac:dyDescent="0.2"/>
  <sheetData>
    <row r="1" spans="1:2" x14ac:dyDescent="0.2">
      <c r="A1" t="s">
        <v>413</v>
      </c>
      <c r="B1" t="s">
        <v>30</v>
      </c>
    </row>
    <row r="2" spans="1:2" x14ac:dyDescent="0.2">
      <c r="A2" t="s">
        <v>414</v>
      </c>
      <c r="B2" t="s">
        <v>415</v>
      </c>
    </row>
    <row r="3" spans="1:2" x14ac:dyDescent="0.2">
      <c r="A3" t="s">
        <v>416</v>
      </c>
      <c r="B3" t="s">
        <v>6</v>
      </c>
    </row>
    <row r="4" spans="1:2" x14ac:dyDescent="0.2">
      <c r="A4" t="s">
        <v>417</v>
      </c>
      <c r="B4" t="s">
        <v>418</v>
      </c>
    </row>
    <row r="5" spans="1:2" x14ac:dyDescent="0.2">
      <c r="A5" t="s">
        <v>419</v>
      </c>
      <c r="B5" t="s">
        <v>420</v>
      </c>
    </row>
    <row r="6" spans="1:2" x14ac:dyDescent="0.2">
      <c r="A6" t="s">
        <v>421</v>
      </c>
      <c r="B6" t="s">
        <v>7</v>
      </c>
    </row>
    <row r="7" spans="1:2" x14ac:dyDescent="0.2">
      <c r="A7" t="s">
        <v>422</v>
      </c>
      <c r="B7" t="s">
        <v>7</v>
      </c>
    </row>
    <row r="8" spans="1:2" x14ac:dyDescent="0.2">
      <c r="A8" t="s">
        <v>423</v>
      </c>
      <c r="B8" t="s">
        <v>424</v>
      </c>
    </row>
    <row r="9" spans="1:2" x14ac:dyDescent="0.2">
      <c r="A9" t="s">
        <v>425</v>
      </c>
      <c r="B9" t="s">
        <v>426</v>
      </c>
    </row>
    <row r="10" spans="1:2" x14ac:dyDescent="0.2">
      <c r="A10" t="s">
        <v>427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rep:2.51.0.140</dc:description>
  <cp:lastModifiedBy>admin</cp:lastModifiedBy>
  <cp:lastPrinted>2020-12-07T12:25:13Z</cp:lastPrinted>
  <dcterms:created xsi:type="dcterms:W3CDTF">2020-12-07T12:20:20Z</dcterms:created>
  <dcterms:modified xsi:type="dcterms:W3CDTF">2020-12-07T12:25:38Z</dcterms:modified>
</cp:coreProperties>
</file>