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март\"/>
    </mc:Choice>
  </mc:AlternateContent>
  <xr:revisionPtr revIDLastSave="0" documentId="13_ncr:1_{7B7F6284-F8BB-429E-81EB-AA5D7F179BE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'Источники '!$F$21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'Источники '!$A$21</definedName>
    <definedName name="REND_1" localSheetId="1">Расходы!$A$175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15" i="5" l="1"/>
  <c r="P10" i="5"/>
  <c r="P9" i="5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<sst xmlns="http://schemas.openxmlformats.org/spreadsheetml/2006/main" count="844" uniqueCount="449">
  <si>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</si>
  <si>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</si>
  <si>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</si>
  <si>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</si>
  <si>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</si>
  <si>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</si>
  <si>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</si>
  <si>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</si>
  <si>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</si>
  <si>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</si>
  <si>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</si>
  <si>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</si>
  <si>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</si>
  <si>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</si>
  <si>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</si>
  <si>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</si>
  <si>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</si>
  <si>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</si>
  <si>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</si>
  <si>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</si>
  <si>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</si>
  <si>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</si>
  <si>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</si>
  <si>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</si>
  <si>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</si>
  <si>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</si>
  <si>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</si>
  <si>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</si>
  <si>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</si>
  <si>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</si>
  <si>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</si>
  <si>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</si>
  <si>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</si>
  <si>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</si>
  <si>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</si>
  <si>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</si>
  <si>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</si>
  <si>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</si>
  <si>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</si>
  <si>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</si>
  <si>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</si>
  <si>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</si>
  <si>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</si>
  <si>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</si>
  <si>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</si>
  <si>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</si>
  <si>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</si>
  <si>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</si>
  <si>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</si>
  <si>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</t>
  </si>
  <si>
    <t>000 10102130010000110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</si>
  <si>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</si>
  <si>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</si>
  <si>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</si>
  <si>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</si>
  <si>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</si>
  <si>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</si>
  <si>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</si>
  <si>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</si>
  <si>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</si>
  <si>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</si>
  <si>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</si>
  <si>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</si>
  <si>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</si>
  <si>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</si>
  <si>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</si>
  <si>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</si>
  <si>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</si>
  <si>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</si>
  <si>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</si>
  <si>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</si>
  <si>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</si>
  <si>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</si>
  <si>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</si>
  <si>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</si>
  <si>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</si>
  <si>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</si>
  <si>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</si>
  <si>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</si>
  <si>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</si>
  <si>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</si>
  <si>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</si>
  <si>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</si>
  <si>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</si>
  <si>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</si>
  <si>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</si>
  <si>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</si>
  <si>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</si>
  <si>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</si>
  <si>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</si>
  <si>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</si>
  <si>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</si>
  <si>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</si>
  <si>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</si>
  <si>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</si>
  <si>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</si>
  <si>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</si>
  <si>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</si>
  <si>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</si>
  <si>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</si>
  <si>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</si>
  <si>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</si>
  <si>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</si>
  <si>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</si>
  <si>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</si>
  <si>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</si>
  <si>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</si>
  <si>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</si>
  <si>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</si>
  <si>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</si>
  <si>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</si>
  <si>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</si>
  <si>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</si>
  <si>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</si>
  <si>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</si>
  <si>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</si>
  <si>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</si>
  <si>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</si>
  <si>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</si>
  <si>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</si>
  <si>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</si>
  <si>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</si>
  <si>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</si>
  <si>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</si>
  <si>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</si>
  <si>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</si>
  <si>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</si>
  <si>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</si>
  <si>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</si>
  <si>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</si>
  <si>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</si>
  <si>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</si>
  <si>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</si>
  <si>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</si>
  <si>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</si>
  <si>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</si>
  <si>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</si>
  <si>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</si>
  <si>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</si>
  <si>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</si>
  <si>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</si>
  <si>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</si>
  <si>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</si>
  <si>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</si>
  <si>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</si>
  <si>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</si>
  <si>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</si>
  <si>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</si>
  <si>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</si>
  <si>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</si>
  <si>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</si>
  <si>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</si>
  <si>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</si>
  <si>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</si>
  <si>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</si>
  <si>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</si>
  <si>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</si>
  <si>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</si>
  <si>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</si>
  <si>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</si>
  <si>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</si>
  <si>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</si>
  <si>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</si>
  <si>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</si>
  <si>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</si>
  <si>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</si>
  <si>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</si>
  <si>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</si>
  <si>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</si>
  <si>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</si>
  <si>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</si>
  <si>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</si>
  <si>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</si>
  <si>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</si>
  <si>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</si>
  <si>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</si>
  <si>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</si>
  <si>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</si>
  <si>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</si>
  <si>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</si>
  <si>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</si>
  <si>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</si>
  <si>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</si>
  <si>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</si>
  <si>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</si>
  <si>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</si>
  <si>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</si>
  <si>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</si>
  <si>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</si>
  <si>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</si>
  <si>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</si>
  <si>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</si>
  <si>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</si>
  <si>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</si>
  <si>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</si>
  <si>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</si>
  <si>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</si>
  <si>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</si>
  <si>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</si>
  <si>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</si>
  <si>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</si>
  <si>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</si>
  <si>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</si>
  <si>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</si>
  <si>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</si>
  <si>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</si>
  <si>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</si>
  <si>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</si>
  <si>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</si>
  <si>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</si>
  <si>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</si>
  <si>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</si>
  <si>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</si>
  <si>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</si>
  <si>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</si>
  <si>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</si>
  <si>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</si>
  <si>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</si>
  <si>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</si>
  <si>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</si>
  <si>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</si>
  <si>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</si>
  <si>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</si>
  <si>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</si>
  <si>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</si>
  <si>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</si>
  <si>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</si>
  <si>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</si>
  <si>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</si>
  <si>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</si>
  <si>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</si>
  <si>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</si>
  <si>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</si>
  <si>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</si>
  <si>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</si>
  <si>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</si>
  <si>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</si>
  <si>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</si>
  <si>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</si>
  <si>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</si>
  <si>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</si>
  <si>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</si>
  <si>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</si>
  <si>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</si>
  <si>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</si>
  <si>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</si>
  <si>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</si>
  <si>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</si>
  <si>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</si>
  <si>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</si>
  <si>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</si>
  <si>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</si>
  <si>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</si>
  <si>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</si>
  <si>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</si>
  <si>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</si>
  <si>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</si>
  <si>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</si>
  <si>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</si>
  <si>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</si>
  <si>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</si>
  <si>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</si>
  <si>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</si>
  <si>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</si>
  <si>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</si>
  <si>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</si>
  <si>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</si>
  <si>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</si>
  <si>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</si>
  <si>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</si>
  <si>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</si>
  <si>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</si>
  <si>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</si>
  <si>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</si>
  <si>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</si>
  <si>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</si>
  <si>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</si>
  <si>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</si>
  <si>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</si>
  <si>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</si>
  <si>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</si>
  <si>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</si>
  <si>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</si>
  <si>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</si>
  <si>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</si>
  <si>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</si>
  <si>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</si>
  <si>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</si>
  <si>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</si>
  <si>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</si>
  <si>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</si>
  <si>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</si>
  <si>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</si>
  <si>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</si>
  <si>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</si>
  <si>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</si>
  <si>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</si>
  <si>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</si>
  <si>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</si>
  <si>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</si>
  <si>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</si>
  <si>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</si>
  <si>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</si>
  <si>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</si>
  <si>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</si>
  <si>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</si>
  <si>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</si>
  <si>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</si>
  <si>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</si>
  <si>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</si>
  <si>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</si>
  <si>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</si>
  <si>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</si>
  <si>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</si>
  <si>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</si>
  <si>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</si>
  <si>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</si>
  <si>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</si>
  <si>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</si>
  <si>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</si>
  <si>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</si>
  <si>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</si>
  <si>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</si>
  <si>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</si>
  <si>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</si>
  <si>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</si>
  <si>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</si>
  <si>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</si>
  <si>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</si>
  <si>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</si>
  <si>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</si>
  <si>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</si>
  <si>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</si>
  <si>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</si>
  <si>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</si>
  <si>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</si>
  <si>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</si>
  <si>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</si>
  <si>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</si>
  <si>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</si>
  <si>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</si>
  <si>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</si>
  <si>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</si>
  <si>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</si>
  <si>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</si>
  <si>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</si>
  <si>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</si>
  <si>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</si>
  <si>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</si>
  <si>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</si>
  <si>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</si>
  <si>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</si>
  <si>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</si>
  <si>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</si>
  <si>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</si>
  <si>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</si>
  <si>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</si>
  <si>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</si>
  <si>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</si>
  <si>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</si>
  <si>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</si>
  <si>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</si>
  <si>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</si>
  <si>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</si>
  <si>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</si>
  <si>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</si>
  <si>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</si>
  <si>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</si>
  <si>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</si>
  <si>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</si>
  <si>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</si>
  <si>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</si>
  <si>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</si>
  <si>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</si>
  <si>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</si>
  <si>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</si>
  <si>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</si>
  <si>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</si>
  <si>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</si>
  <si>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</si>
  <si>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</si>
  <si>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</si>
  <si>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</si>
  <si>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</si>
  <si>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</si>
  <si>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</si>
  <si>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</si>
  <si>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</si>
  <si>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</si>
  <si>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</si>
  <si>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</si>
  <si>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</si>
  <si>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</si>
  <si>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</si>
  <si>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</si>
  <si>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</si>
  <si>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</si>
  <si>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</si>
  <si>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</si>
  <si>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</si>
  <si>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</si>
  <si>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</si>
  <si>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</si>
  <si>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</si>
  <si>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</si>
  <si>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</si>
  <si>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</si>
  <si>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</si>
  <si>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</si>
  <si>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</si>
  <si>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</si>
  <si>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</si>
  <si>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</si>
  <si>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</si>
  <si>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</si>
  <si>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</si>
  <si>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</si>
  <si>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</si>
  <si>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</si>
  <si>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</si>
  <si>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</si>
  <si>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</si>
  <si>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</si>
  <si>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</si>
  <si>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</si>
  <si>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</si>
  <si>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</si>
  <si>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</si>
  <si>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</si>
  <si>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</si>
  <si>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</si>
  <si>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</si>
  <si>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</si>
  <si>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</si>
  <si>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</si>
  <si>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</si>
  <si>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</si>
  <si>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</si>
  <si>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</si>
  <si>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</si>
  <si>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</si>
  <si>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</si>
  <si>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</si>
  <si>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</si>
  <si>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</si>
  <si>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</si>
  <si>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</si>
  <si>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</si>
  <si>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03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апреля </t>
    </r>
    <r>
      <rPr>
        <sz val="11"/>
        <rFont val="Calibri"/>
        <family val="2"/>
        <charset val="204"/>
      </rPr>
      <t>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</si>
</sst>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D926E43C-21EF-4B41-A3CA-CBE62F3947A3}"/>
    <cellStyle name="Обычный" xfId="0" builtinId="0"/>
    <cellStyle name="Обычный 2" xfId="1" xr:uid="{3417C587-2D45-413C-A3C9-DEEC4B3567CB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showGridLines="0" view="pageBreakPreview" topLeftCell="A58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50007400</v>
      </c>
      <c r="E20" s="28">
        <v>6260483.5</v>
      </c>
      <c r="F20" s="27">
        <f>IF(OR(D20="-",IF(E20="-",0,E20)&gt;=IF(D20="-",0,D20)),"-",IF(D20="-",0,D20)-IF(E20="-",0,E20))</f>
        <v>43746916.5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9070900</v>
      </c>
      <c r="E22" s="37">
        <v>993140.76</v>
      </c>
      <c r="F22" s="38">
        <f t="shared" ref="F22:F53" si="0">IF(OR(D22="-",IF(E22="-",0,E22)&gt;=IF(D22="-",0,D22)),"-",IF(D22="-",0,D22)-IF(E22="-",0,E22))</f>
        <v>8077759.2400000002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783530.4</v>
      </c>
      <c r="F23" s="38">
        <f t="shared" si="0"/>
        <v>5027169.5999999996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783530.4</v>
      </c>
      <c r="F24" s="43">
        <f t="shared" si="0"/>
        <v>5027169.5999999996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786087.49</v>
      </c>
      <c r="F25" s="43">
        <f t="shared" si="0"/>
        <v>4904612.51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70000</v>
      </c>
      <c r="E26" s="42">
        <v>-1543.87</v>
      </c>
      <c r="F26" s="43">
        <f t="shared" si="0"/>
        <v>71543.87</v>
      </c>
    </row>
    <row r="27" spans="1:6" ht="4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-11773.49</v>
      </c>
      <c r="F27" s="43">
        <f t="shared" si="0"/>
        <v>61773.49</v>
      </c>
    </row>
    <row r="28" spans="1:6" ht="45" x14ac:dyDescent="0.2">
      <c r="A28" s="39" t="s">
        <v>49</v>
      </c>
      <c r="B28" s="40" t="s">
        <v>34</v>
      </c>
      <c r="C28" s="41" t="s">
        <v>50</v>
      </c>
      <c r="D28" s="42" t="s">
        <v>51</v>
      </c>
      <c r="E28" s="42">
        <v>10760.27</v>
      </c>
      <c r="F28" s="43" t="str">
        <f t="shared" si="0"/>
        <v>-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203800</v>
      </c>
      <c r="E29" s="37">
        <v>143289.42000000001</v>
      </c>
      <c r="F29" s="38">
        <f t="shared" si="0"/>
        <v>60510.579999999987</v>
      </c>
    </row>
    <row r="30" spans="1:6" x14ac:dyDescent="0.2">
      <c r="A30" s="39" t="s">
        <v>54</v>
      </c>
      <c r="B30" s="40" t="s">
        <v>34</v>
      </c>
      <c r="C30" s="41" t="s">
        <v>55</v>
      </c>
      <c r="D30" s="42">
        <v>203800</v>
      </c>
      <c r="E30" s="42">
        <v>143289.42000000001</v>
      </c>
      <c r="F30" s="43">
        <f t="shared" si="0"/>
        <v>60510.579999999987</v>
      </c>
    </row>
    <row r="31" spans="1:6" x14ac:dyDescent="0.2">
      <c r="A31" s="39" t="s">
        <v>54</v>
      </c>
      <c r="B31" s="40" t="s">
        <v>34</v>
      </c>
      <c r="C31" s="41" t="s">
        <v>56</v>
      </c>
      <c r="D31" s="42">
        <v>203800</v>
      </c>
      <c r="E31" s="42">
        <v>143289.42000000001</v>
      </c>
      <c r="F31" s="43">
        <f t="shared" si="0"/>
        <v>60510.579999999987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2969100</v>
      </c>
      <c r="E32" s="37">
        <v>63084.68</v>
      </c>
      <c r="F32" s="38">
        <f t="shared" si="0"/>
        <v>2906015.32</v>
      </c>
    </row>
    <row r="33" spans="1:6" x14ac:dyDescent="0.2">
      <c r="A33" s="39" t="s">
        <v>59</v>
      </c>
      <c r="B33" s="40" t="s">
        <v>34</v>
      </c>
      <c r="C33" s="41" t="s">
        <v>60</v>
      </c>
      <c r="D33" s="42">
        <v>1249200</v>
      </c>
      <c r="E33" s="42">
        <v>3101.01</v>
      </c>
      <c r="F33" s="43">
        <f t="shared" si="0"/>
        <v>1246098.99</v>
      </c>
    </row>
    <row r="34" spans="1:6" ht="33.75" x14ac:dyDescent="0.2">
      <c r="A34" s="39" t="s">
        <v>61</v>
      </c>
      <c r="B34" s="40" t="s">
        <v>34</v>
      </c>
      <c r="C34" s="41" t="s">
        <v>62</v>
      </c>
      <c r="D34" s="42">
        <v>1249200</v>
      </c>
      <c r="E34" s="42">
        <v>3101.01</v>
      </c>
      <c r="F34" s="43">
        <f t="shared" si="0"/>
        <v>1246098.99</v>
      </c>
    </row>
    <row r="35" spans="1:6" x14ac:dyDescent="0.2">
      <c r="A35" s="39" t="s">
        <v>63</v>
      </c>
      <c r="B35" s="40" t="s">
        <v>34</v>
      </c>
      <c r="C35" s="41" t="s">
        <v>64</v>
      </c>
      <c r="D35" s="42">
        <v>1719900</v>
      </c>
      <c r="E35" s="42">
        <v>59983.67</v>
      </c>
      <c r="F35" s="43">
        <f t="shared" si="0"/>
        <v>1659916.33</v>
      </c>
    </row>
    <row r="36" spans="1:6" x14ac:dyDescent="0.2">
      <c r="A36" s="39" t="s">
        <v>65</v>
      </c>
      <c r="B36" s="40" t="s">
        <v>34</v>
      </c>
      <c r="C36" s="41" t="s">
        <v>66</v>
      </c>
      <c r="D36" s="42">
        <v>218400</v>
      </c>
      <c r="E36" s="42">
        <v>125887.83</v>
      </c>
      <c r="F36" s="43">
        <f t="shared" si="0"/>
        <v>92512.17</v>
      </c>
    </row>
    <row r="37" spans="1:6" ht="33.75" x14ac:dyDescent="0.2">
      <c r="A37" s="39" t="s">
        <v>67</v>
      </c>
      <c r="B37" s="40" t="s">
        <v>34</v>
      </c>
      <c r="C37" s="41" t="s">
        <v>68</v>
      </c>
      <c r="D37" s="42">
        <v>218400</v>
      </c>
      <c r="E37" s="42">
        <v>125887.83</v>
      </c>
      <c r="F37" s="43">
        <f t="shared" si="0"/>
        <v>92512.17</v>
      </c>
    </row>
    <row r="38" spans="1:6" x14ac:dyDescent="0.2">
      <c r="A38" s="39" t="s">
        <v>69</v>
      </c>
      <c r="B38" s="40" t="s">
        <v>34</v>
      </c>
      <c r="C38" s="41" t="s">
        <v>70</v>
      </c>
      <c r="D38" s="42">
        <v>1501500</v>
      </c>
      <c r="E38" s="42">
        <v>-65904.160000000003</v>
      </c>
      <c r="F38" s="43">
        <f t="shared" si="0"/>
        <v>1567404.16</v>
      </c>
    </row>
    <row r="39" spans="1:6" ht="33.75" x14ac:dyDescent="0.2">
      <c r="A39" s="39" t="s">
        <v>71</v>
      </c>
      <c r="B39" s="40" t="s">
        <v>34</v>
      </c>
      <c r="C39" s="41" t="s">
        <v>72</v>
      </c>
      <c r="D39" s="42">
        <v>1501500</v>
      </c>
      <c r="E39" s="42">
        <v>-65904.160000000003</v>
      </c>
      <c r="F39" s="43">
        <f t="shared" si="0"/>
        <v>1567404.16</v>
      </c>
    </row>
    <row r="40" spans="1:6" ht="33.75" x14ac:dyDescent="0.2">
      <c r="A40" s="34" t="s">
        <v>73</v>
      </c>
      <c r="B40" s="35" t="s">
        <v>34</v>
      </c>
      <c r="C40" s="36" t="s">
        <v>74</v>
      </c>
      <c r="D40" s="37">
        <v>12000</v>
      </c>
      <c r="E40" s="37" t="s">
        <v>51</v>
      </c>
      <c r="F40" s="38">
        <f t="shared" si="0"/>
        <v>12000</v>
      </c>
    </row>
    <row r="41" spans="1:6" ht="78.75" x14ac:dyDescent="0.2">
      <c r="A41" s="44" t="s">
        <v>75</v>
      </c>
      <c r="B41" s="40" t="s">
        <v>34</v>
      </c>
      <c r="C41" s="41" t="s">
        <v>76</v>
      </c>
      <c r="D41" s="42">
        <v>12000</v>
      </c>
      <c r="E41" s="42" t="s">
        <v>51</v>
      </c>
      <c r="F41" s="43">
        <f t="shared" si="0"/>
        <v>12000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12000</v>
      </c>
      <c r="E42" s="42" t="s">
        <v>51</v>
      </c>
      <c r="F42" s="43">
        <f t="shared" si="0"/>
        <v>12000</v>
      </c>
    </row>
    <row r="43" spans="1:6" ht="33.75" x14ac:dyDescent="0.2">
      <c r="A43" s="39" t="s">
        <v>79</v>
      </c>
      <c r="B43" s="40" t="s">
        <v>34</v>
      </c>
      <c r="C43" s="41" t="s">
        <v>80</v>
      </c>
      <c r="D43" s="42">
        <v>12000</v>
      </c>
      <c r="E43" s="42" t="s">
        <v>51</v>
      </c>
      <c r="F43" s="43">
        <f t="shared" si="0"/>
        <v>12000</v>
      </c>
    </row>
    <row r="44" spans="1:6" ht="22.5" x14ac:dyDescent="0.2">
      <c r="A44" s="34" t="s">
        <v>81</v>
      </c>
      <c r="B44" s="35" t="s">
        <v>34</v>
      </c>
      <c r="C44" s="36" t="s">
        <v>82</v>
      </c>
      <c r="D44" s="37">
        <v>48900</v>
      </c>
      <c r="E44" s="37" t="s">
        <v>51</v>
      </c>
      <c r="F44" s="38">
        <f t="shared" si="0"/>
        <v>48900</v>
      </c>
    </row>
    <row r="45" spans="1:6" x14ac:dyDescent="0.2">
      <c r="A45" s="39" t="s">
        <v>83</v>
      </c>
      <c r="B45" s="40" t="s">
        <v>34</v>
      </c>
      <c r="C45" s="41" t="s">
        <v>84</v>
      </c>
      <c r="D45" s="42">
        <v>48900</v>
      </c>
      <c r="E45" s="42" t="s">
        <v>51</v>
      </c>
      <c r="F45" s="43">
        <f t="shared" si="0"/>
        <v>48900</v>
      </c>
    </row>
    <row r="46" spans="1:6" ht="33.75" x14ac:dyDescent="0.2">
      <c r="A46" s="39" t="s">
        <v>85</v>
      </c>
      <c r="B46" s="40" t="s">
        <v>34</v>
      </c>
      <c r="C46" s="41" t="s">
        <v>86</v>
      </c>
      <c r="D46" s="42">
        <v>48900</v>
      </c>
      <c r="E46" s="42" t="s">
        <v>51</v>
      </c>
      <c r="F46" s="43">
        <f t="shared" si="0"/>
        <v>48900</v>
      </c>
    </row>
    <row r="47" spans="1:6" ht="33.75" x14ac:dyDescent="0.2">
      <c r="A47" s="39" t="s">
        <v>87</v>
      </c>
      <c r="B47" s="40" t="s">
        <v>34</v>
      </c>
      <c r="C47" s="41" t="s">
        <v>88</v>
      </c>
      <c r="D47" s="42">
        <v>48900</v>
      </c>
      <c r="E47" s="42" t="s">
        <v>51</v>
      </c>
      <c r="F47" s="43">
        <f t="shared" si="0"/>
        <v>48900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26400</v>
      </c>
      <c r="E48" s="37">
        <v>3236.26</v>
      </c>
      <c r="F48" s="38">
        <f t="shared" si="0"/>
        <v>23163.739999999998</v>
      </c>
    </row>
    <row r="49" spans="1:6" ht="33.75" x14ac:dyDescent="0.2">
      <c r="A49" s="39" t="s">
        <v>91</v>
      </c>
      <c r="B49" s="40" t="s">
        <v>34</v>
      </c>
      <c r="C49" s="41" t="s">
        <v>92</v>
      </c>
      <c r="D49" s="42">
        <v>15800</v>
      </c>
      <c r="E49" s="42">
        <v>100</v>
      </c>
      <c r="F49" s="43">
        <f t="shared" si="0"/>
        <v>15700</v>
      </c>
    </row>
    <row r="50" spans="1:6" ht="45" x14ac:dyDescent="0.2">
      <c r="A50" s="39" t="s">
        <v>93</v>
      </c>
      <c r="B50" s="40" t="s">
        <v>34</v>
      </c>
      <c r="C50" s="41" t="s">
        <v>94</v>
      </c>
      <c r="D50" s="42">
        <v>15800</v>
      </c>
      <c r="E50" s="42">
        <v>100</v>
      </c>
      <c r="F50" s="43">
        <f t="shared" si="0"/>
        <v>15700</v>
      </c>
    </row>
    <row r="51" spans="1:6" ht="22.5" x14ac:dyDescent="0.2">
      <c r="A51" s="39" t="s">
        <v>95</v>
      </c>
      <c r="B51" s="40" t="s">
        <v>34</v>
      </c>
      <c r="C51" s="41" t="s">
        <v>96</v>
      </c>
      <c r="D51" s="42">
        <v>10600</v>
      </c>
      <c r="E51" s="42">
        <v>3136.26</v>
      </c>
      <c r="F51" s="43">
        <f t="shared" si="0"/>
        <v>7463.74</v>
      </c>
    </row>
    <row r="52" spans="1:6" ht="67.5" x14ac:dyDescent="0.2">
      <c r="A52" s="39" t="s">
        <v>97</v>
      </c>
      <c r="B52" s="40" t="s">
        <v>34</v>
      </c>
      <c r="C52" s="41" t="s">
        <v>98</v>
      </c>
      <c r="D52" s="42">
        <v>10600</v>
      </c>
      <c r="E52" s="42">
        <v>3136.26</v>
      </c>
      <c r="F52" s="43">
        <f t="shared" si="0"/>
        <v>7463.74</v>
      </c>
    </row>
    <row r="53" spans="1:6" ht="56.25" x14ac:dyDescent="0.2">
      <c r="A53" s="39" t="s">
        <v>99</v>
      </c>
      <c r="B53" s="40" t="s">
        <v>34</v>
      </c>
      <c r="C53" s="41" t="s">
        <v>100</v>
      </c>
      <c r="D53" s="42">
        <v>10600</v>
      </c>
      <c r="E53" s="42">
        <v>3136.26</v>
      </c>
      <c r="F53" s="43">
        <f t="shared" si="0"/>
        <v>7463.74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40936500</v>
      </c>
      <c r="E54" s="37">
        <v>5267342.74</v>
      </c>
      <c r="F54" s="38">
        <f t="shared" ref="F54:F71" si="1">IF(OR(D54="-",IF(E54="-",0,E54)&gt;=IF(D54="-",0,D54)),"-",IF(D54="-",0,D54)-IF(E54="-",0,E54))</f>
        <v>35669157.259999998</v>
      </c>
    </row>
    <row r="55" spans="1:6" ht="33.75" x14ac:dyDescent="0.2">
      <c r="A55" s="34" t="s">
        <v>103</v>
      </c>
      <c r="B55" s="35" t="s">
        <v>34</v>
      </c>
      <c r="C55" s="36" t="s">
        <v>104</v>
      </c>
      <c r="D55" s="37">
        <v>40936500</v>
      </c>
      <c r="E55" s="37">
        <v>5267342.74</v>
      </c>
      <c r="F55" s="38">
        <f t="shared" si="1"/>
        <v>35669157.259999998</v>
      </c>
    </row>
    <row r="56" spans="1:6" ht="22.5" x14ac:dyDescent="0.2">
      <c r="A56" s="39" t="s">
        <v>105</v>
      </c>
      <c r="B56" s="40" t="s">
        <v>34</v>
      </c>
      <c r="C56" s="41" t="s">
        <v>106</v>
      </c>
      <c r="D56" s="42">
        <v>7018900</v>
      </c>
      <c r="E56" s="42">
        <v>3488700</v>
      </c>
      <c r="F56" s="43">
        <f t="shared" si="1"/>
        <v>3530200</v>
      </c>
    </row>
    <row r="57" spans="1:6" ht="22.5" x14ac:dyDescent="0.2">
      <c r="A57" s="39" t="s">
        <v>107</v>
      </c>
      <c r="B57" s="40" t="s">
        <v>34</v>
      </c>
      <c r="C57" s="41" t="s">
        <v>108</v>
      </c>
      <c r="D57" s="42">
        <v>6936400</v>
      </c>
      <c r="E57" s="42">
        <v>3468000</v>
      </c>
      <c r="F57" s="43">
        <f t="shared" si="1"/>
        <v>3468400</v>
      </c>
    </row>
    <row r="58" spans="1:6" ht="22.5" x14ac:dyDescent="0.2">
      <c r="A58" s="39" t="s">
        <v>109</v>
      </c>
      <c r="B58" s="40" t="s">
        <v>34</v>
      </c>
      <c r="C58" s="41" t="s">
        <v>110</v>
      </c>
      <c r="D58" s="42">
        <v>6936400</v>
      </c>
      <c r="E58" s="42">
        <v>3468000</v>
      </c>
      <c r="F58" s="43">
        <f t="shared" si="1"/>
        <v>3468400</v>
      </c>
    </row>
    <row r="59" spans="1:6" ht="22.5" x14ac:dyDescent="0.2">
      <c r="A59" s="39" t="s">
        <v>111</v>
      </c>
      <c r="B59" s="40" t="s">
        <v>34</v>
      </c>
      <c r="C59" s="41" t="s">
        <v>112</v>
      </c>
      <c r="D59" s="42">
        <v>82500</v>
      </c>
      <c r="E59" s="42">
        <v>20700</v>
      </c>
      <c r="F59" s="43">
        <f t="shared" si="1"/>
        <v>61800</v>
      </c>
    </row>
    <row r="60" spans="1:6" ht="22.5" x14ac:dyDescent="0.2">
      <c r="A60" s="39" t="s">
        <v>113</v>
      </c>
      <c r="B60" s="40" t="s">
        <v>34</v>
      </c>
      <c r="C60" s="41" t="s">
        <v>114</v>
      </c>
      <c r="D60" s="42">
        <v>82500</v>
      </c>
      <c r="E60" s="42">
        <v>20700</v>
      </c>
      <c r="F60" s="43">
        <f t="shared" si="1"/>
        <v>61800</v>
      </c>
    </row>
    <row r="61" spans="1:6" ht="22.5" x14ac:dyDescent="0.2">
      <c r="A61" s="39" t="s">
        <v>115</v>
      </c>
      <c r="B61" s="40" t="s">
        <v>34</v>
      </c>
      <c r="C61" s="41" t="s">
        <v>116</v>
      </c>
      <c r="D61" s="42">
        <v>29949700</v>
      </c>
      <c r="E61" s="42" t="s">
        <v>51</v>
      </c>
      <c r="F61" s="43">
        <f t="shared" si="1"/>
        <v>29949700</v>
      </c>
    </row>
    <row r="62" spans="1:6" ht="22.5" x14ac:dyDescent="0.2">
      <c r="A62" s="39" t="s">
        <v>117</v>
      </c>
      <c r="B62" s="40" t="s">
        <v>34</v>
      </c>
      <c r="C62" s="41" t="s">
        <v>118</v>
      </c>
      <c r="D62" s="42">
        <v>29949700</v>
      </c>
      <c r="E62" s="42" t="s">
        <v>51</v>
      </c>
      <c r="F62" s="43">
        <f t="shared" si="1"/>
        <v>29949700</v>
      </c>
    </row>
    <row r="63" spans="1:6" ht="33.75" x14ac:dyDescent="0.2">
      <c r="A63" s="39" t="s">
        <v>119</v>
      </c>
      <c r="B63" s="40" t="s">
        <v>34</v>
      </c>
      <c r="C63" s="41" t="s">
        <v>120</v>
      </c>
      <c r="D63" s="42">
        <v>29949700</v>
      </c>
      <c r="E63" s="42" t="s">
        <v>51</v>
      </c>
      <c r="F63" s="43">
        <f t="shared" si="1"/>
        <v>29949700</v>
      </c>
    </row>
    <row r="64" spans="1:6" ht="22.5" x14ac:dyDescent="0.2">
      <c r="A64" s="39" t="s">
        <v>121</v>
      </c>
      <c r="B64" s="40" t="s">
        <v>34</v>
      </c>
      <c r="C64" s="41" t="s">
        <v>122</v>
      </c>
      <c r="D64" s="42">
        <v>294200</v>
      </c>
      <c r="E64" s="42">
        <v>52592.74</v>
      </c>
      <c r="F64" s="43">
        <f t="shared" si="1"/>
        <v>241607.26</v>
      </c>
    </row>
    <row r="65" spans="1:6" ht="33.75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34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34</v>
      </c>
      <c r="C67" s="41" t="s">
        <v>128</v>
      </c>
      <c r="D67" s="42">
        <v>294000</v>
      </c>
      <c r="E67" s="42">
        <v>52392.74</v>
      </c>
      <c r="F67" s="43">
        <f t="shared" si="1"/>
        <v>241607.26</v>
      </c>
    </row>
    <row r="68" spans="1:6" ht="45" x14ac:dyDescent="0.2">
      <c r="A68" s="39" t="s">
        <v>129</v>
      </c>
      <c r="B68" s="40" t="s">
        <v>34</v>
      </c>
      <c r="C68" s="41" t="s">
        <v>130</v>
      </c>
      <c r="D68" s="42">
        <v>294000</v>
      </c>
      <c r="E68" s="42">
        <v>52392.74</v>
      </c>
      <c r="F68" s="43">
        <f t="shared" si="1"/>
        <v>241607.26</v>
      </c>
    </row>
    <row r="69" spans="1:6" x14ac:dyDescent="0.2">
      <c r="A69" s="39" t="s">
        <v>131</v>
      </c>
      <c r="B69" s="40" t="s">
        <v>34</v>
      </c>
      <c r="C69" s="41" t="s">
        <v>132</v>
      </c>
      <c r="D69" s="42">
        <v>3673700</v>
      </c>
      <c r="E69" s="42">
        <v>1726050</v>
      </c>
      <c r="F69" s="43">
        <f t="shared" si="1"/>
        <v>1947650</v>
      </c>
    </row>
    <row r="70" spans="1:6" ht="56.25" x14ac:dyDescent="0.2">
      <c r="A70" s="39" t="s">
        <v>133</v>
      </c>
      <c r="B70" s="40" t="s">
        <v>34</v>
      </c>
      <c r="C70" s="41" t="s">
        <v>134</v>
      </c>
      <c r="D70" s="42">
        <v>3673700</v>
      </c>
      <c r="E70" s="42">
        <v>1726050</v>
      </c>
      <c r="F70" s="43">
        <f t="shared" si="1"/>
        <v>1947650</v>
      </c>
    </row>
    <row r="71" spans="1:6" ht="56.25" x14ac:dyDescent="0.2">
      <c r="A71" s="39" t="s">
        <v>135</v>
      </c>
      <c r="B71" s="40" t="s">
        <v>34</v>
      </c>
      <c r="C71" s="41" t="s">
        <v>136</v>
      </c>
      <c r="D71" s="42">
        <v>3673700</v>
      </c>
      <c r="E71" s="42">
        <v>1726050</v>
      </c>
      <c r="F71" s="43">
        <f t="shared" si="1"/>
        <v>1947650</v>
      </c>
    </row>
    <row r="72" spans="1:6" ht="12.75" customHeight="1" x14ac:dyDescent="0.2">
      <c r="A72" s="45"/>
      <c r="B72" s="46"/>
      <c r="C72" s="46"/>
      <c r="D72" s="47"/>
      <c r="E72" s="47"/>
      <c r="F72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5"/>
  <sheetViews>
    <sheetView showGridLines="0" zoomScaleNormal="100" workbookViewId="0">
      <selection activeCell="D20" sqref="D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137</v>
      </c>
      <c r="B2" s="81"/>
      <c r="C2" s="81"/>
      <c r="D2" s="81"/>
      <c r="E2" s="1"/>
      <c r="F2" s="13" t="s">
        <v>138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139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140</v>
      </c>
      <c r="B13" s="57" t="s">
        <v>141</v>
      </c>
      <c r="C13" s="58" t="s">
        <v>142</v>
      </c>
      <c r="D13" s="59">
        <v>50958099.579999998</v>
      </c>
      <c r="E13" s="60">
        <v>6433750.5800000001</v>
      </c>
      <c r="F13" s="61">
        <f>IF(OR(D13="-",IF(E13="-",0,E13)&gt;=IF(D13="-",0,D13)),"-",IF(D13="-",0,D13)-IF(E13="-",0,E13))</f>
        <v>44524349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141</v>
      </c>
      <c r="C15" s="58" t="s">
        <v>143</v>
      </c>
      <c r="D15" s="59">
        <v>50958099.579999998</v>
      </c>
      <c r="E15" s="60">
        <v>6433750.5800000001</v>
      </c>
      <c r="F15" s="61">
        <f t="shared" ref="F15:F46" si="0">IF(OR(D15="-",IF(E15="-",0,E15)&gt;=IF(D15="-",0,D15)),"-",IF(D15="-",0,D15)-IF(E15="-",0,E15))</f>
        <v>44524349</v>
      </c>
    </row>
    <row r="16" spans="1:6" x14ac:dyDescent="0.2">
      <c r="A16" s="56" t="s">
        <v>144</v>
      </c>
      <c r="B16" s="57" t="s">
        <v>141</v>
      </c>
      <c r="C16" s="58" t="s">
        <v>145</v>
      </c>
      <c r="D16" s="59">
        <v>8326499.5800000001</v>
      </c>
      <c r="E16" s="60">
        <v>2196390.81</v>
      </c>
      <c r="F16" s="61">
        <f t="shared" si="0"/>
        <v>6130108.7699999996</v>
      </c>
    </row>
    <row r="17" spans="1:6" ht="45" x14ac:dyDescent="0.2">
      <c r="A17" s="56" t="s">
        <v>146</v>
      </c>
      <c r="B17" s="57" t="s">
        <v>141</v>
      </c>
      <c r="C17" s="58" t="s">
        <v>147</v>
      </c>
      <c r="D17" s="59">
        <v>6376600</v>
      </c>
      <c r="E17" s="60">
        <v>1561780.81</v>
      </c>
      <c r="F17" s="61">
        <f t="shared" si="0"/>
        <v>4814819.1899999995</v>
      </c>
    </row>
    <row r="18" spans="1:6" ht="22.5" x14ac:dyDescent="0.2">
      <c r="A18" s="56" t="s">
        <v>148</v>
      </c>
      <c r="B18" s="57" t="s">
        <v>141</v>
      </c>
      <c r="C18" s="58" t="s">
        <v>149</v>
      </c>
      <c r="D18" s="59">
        <v>6376600</v>
      </c>
      <c r="E18" s="60">
        <v>1561780.81</v>
      </c>
      <c r="F18" s="61">
        <f t="shared" si="0"/>
        <v>4814819.1899999995</v>
      </c>
    </row>
    <row r="19" spans="1:6" ht="22.5" x14ac:dyDescent="0.2">
      <c r="A19" s="56" t="s">
        <v>150</v>
      </c>
      <c r="B19" s="57" t="s">
        <v>141</v>
      </c>
      <c r="C19" s="58" t="s">
        <v>151</v>
      </c>
      <c r="D19" s="59">
        <v>6376400</v>
      </c>
      <c r="E19" s="60">
        <v>1561580.81</v>
      </c>
      <c r="F19" s="61">
        <f t="shared" si="0"/>
        <v>4814819.1899999995</v>
      </c>
    </row>
    <row r="20" spans="1:6" ht="56.25" x14ac:dyDescent="0.2">
      <c r="A20" s="56" t="s">
        <v>152</v>
      </c>
      <c r="B20" s="57" t="s">
        <v>141</v>
      </c>
      <c r="C20" s="58" t="s">
        <v>153</v>
      </c>
      <c r="D20" s="59">
        <v>6376400</v>
      </c>
      <c r="E20" s="60">
        <v>1561580.81</v>
      </c>
      <c r="F20" s="61">
        <f t="shared" si="0"/>
        <v>4814819.1899999995</v>
      </c>
    </row>
    <row r="21" spans="1:6" ht="56.25" x14ac:dyDescent="0.2">
      <c r="A21" s="24" t="s">
        <v>154</v>
      </c>
      <c r="B21" s="68" t="s">
        <v>141</v>
      </c>
      <c r="C21" s="26" t="s">
        <v>155</v>
      </c>
      <c r="D21" s="27">
        <v>6376400</v>
      </c>
      <c r="E21" s="69">
        <v>1561580.81</v>
      </c>
      <c r="F21" s="70">
        <f t="shared" si="0"/>
        <v>4814819.1899999995</v>
      </c>
    </row>
    <row r="22" spans="1:6" ht="22.5" x14ac:dyDescent="0.2">
      <c r="A22" s="24" t="s">
        <v>156</v>
      </c>
      <c r="B22" s="68" t="s">
        <v>141</v>
      </c>
      <c r="C22" s="26" t="s">
        <v>157</v>
      </c>
      <c r="D22" s="27">
        <v>6376400</v>
      </c>
      <c r="E22" s="69">
        <v>1561580.81</v>
      </c>
      <c r="F22" s="70">
        <f t="shared" si="0"/>
        <v>4814819.1899999995</v>
      </c>
    </row>
    <row r="23" spans="1:6" ht="22.5" x14ac:dyDescent="0.2">
      <c r="A23" s="24" t="s">
        <v>158</v>
      </c>
      <c r="B23" s="68" t="s">
        <v>141</v>
      </c>
      <c r="C23" s="26" t="s">
        <v>159</v>
      </c>
      <c r="D23" s="27">
        <v>4949400</v>
      </c>
      <c r="E23" s="69">
        <v>1263049.07</v>
      </c>
      <c r="F23" s="70">
        <f t="shared" si="0"/>
        <v>3686350.9299999997</v>
      </c>
    </row>
    <row r="24" spans="1:6" ht="33.75" x14ac:dyDescent="0.2">
      <c r="A24" s="24" t="s">
        <v>160</v>
      </c>
      <c r="B24" s="68" t="s">
        <v>141</v>
      </c>
      <c r="C24" s="26" t="s">
        <v>161</v>
      </c>
      <c r="D24" s="27">
        <v>427000</v>
      </c>
      <c r="E24" s="69" t="s">
        <v>51</v>
      </c>
      <c r="F24" s="70">
        <f t="shared" si="0"/>
        <v>427000</v>
      </c>
    </row>
    <row r="25" spans="1:6" ht="33.75" x14ac:dyDescent="0.2">
      <c r="A25" s="24" t="s">
        <v>162</v>
      </c>
      <c r="B25" s="68" t="s">
        <v>141</v>
      </c>
      <c r="C25" s="26" t="s">
        <v>163</v>
      </c>
      <c r="D25" s="27">
        <v>1000000</v>
      </c>
      <c r="E25" s="69">
        <v>298531.74</v>
      </c>
      <c r="F25" s="70">
        <f t="shared" si="0"/>
        <v>701468.26</v>
      </c>
    </row>
    <row r="26" spans="1:6" ht="45" x14ac:dyDescent="0.2">
      <c r="A26" s="56" t="s">
        <v>164</v>
      </c>
      <c r="B26" s="57" t="s">
        <v>141</v>
      </c>
      <c r="C26" s="58" t="s">
        <v>165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166</v>
      </c>
      <c r="B27" s="57" t="s">
        <v>141</v>
      </c>
      <c r="C27" s="58" t="s">
        <v>167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168</v>
      </c>
      <c r="B28" s="68" t="s">
        <v>141</v>
      </c>
      <c r="C28" s="26" t="s">
        <v>169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170</v>
      </c>
      <c r="B29" s="68" t="s">
        <v>141</v>
      </c>
      <c r="C29" s="26" t="s">
        <v>171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172</v>
      </c>
      <c r="B30" s="68" t="s">
        <v>141</v>
      </c>
      <c r="C30" s="26" t="s">
        <v>173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174</v>
      </c>
      <c r="B31" s="57" t="s">
        <v>141</v>
      </c>
      <c r="C31" s="58" t="s">
        <v>175</v>
      </c>
      <c r="D31" s="59">
        <v>39200</v>
      </c>
      <c r="E31" s="60" t="s">
        <v>51</v>
      </c>
      <c r="F31" s="61">
        <f t="shared" si="0"/>
        <v>39200</v>
      </c>
    </row>
    <row r="32" spans="1:6" ht="22.5" x14ac:dyDescent="0.2">
      <c r="A32" s="56" t="s">
        <v>176</v>
      </c>
      <c r="B32" s="57" t="s">
        <v>141</v>
      </c>
      <c r="C32" s="58" t="s">
        <v>177</v>
      </c>
      <c r="D32" s="59">
        <v>39200</v>
      </c>
      <c r="E32" s="60" t="s">
        <v>51</v>
      </c>
      <c r="F32" s="61">
        <f t="shared" si="0"/>
        <v>39200</v>
      </c>
    </row>
    <row r="33" spans="1:6" ht="22.5" x14ac:dyDescent="0.2">
      <c r="A33" s="56" t="s">
        <v>178</v>
      </c>
      <c r="B33" s="57" t="s">
        <v>141</v>
      </c>
      <c r="C33" s="58" t="s">
        <v>179</v>
      </c>
      <c r="D33" s="59">
        <v>39200</v>
      </c>
      <c r="E33" s="60" t="s">
        <v>51</v>
      </c>
      <c r="F33" s="61">
        <f t="shared" si="0"/>
        <v>39200</v>
      </c>
    </row>
    <row r="34" spans="1:6" ht="56.25" x14ac:dyDescent="0.2">
      <c r="A34" s="56" t="s">
        <v>180</v>
      </c>
      <c r="B34" s="57" t="s">
        <v>141</v>
      </c>
      <c r="C34" s="58" t="s">
        <v>181</v>
      </c>
      <c r="D34" s="59">
        <v>39200</v>
      </c>
      <c r="E34" s="60" t="s">
        <v>51</v>
      </c>
      <c r="F34" s="61">
        <f t="shared" si="0"/>
        <v>39200</v>
      </c>
    </row>
    <row r="35" spans="1:6" x14ac:dyDescent="0.2">
      <c r="A35" s="24" t="s">
        <v>182</v>
      </c>
      <c r="B35" s="68" t="s">
        <v>141</v>
      </c>
      <c r="C35" s="26" t="s">
        <v>183</v>
      </c>
      <c r="D35" s="27">
        <v>39200</v>
      </c>
      <c r="E35" s="69" t="s">
        <v>51</v>
      </c>
      <c r="F35" s="70">
        <f t="shared" si="0"/>
        <v>39200</v>
      </c>
    </row>
    <row r="36" spans="1:6" x14ac:dyDescent="0.2">
      <c r="A36" s="24" t="s">
        <v>184</v>
      </c>
      <c r="B36" s="68" t="s">
        <v>141</v>
      </c>
      <c r="C36" s="26" t="s">
        <v>185</v>
      </c>
      <c r="D36" s="27">
        <v>39200</v>
      </c>
      <c r="E36" s="69" t="s">
        <v>51</v>
      </c>
      <c r="F36" s="70">
        <f t="shared" si="0"/>
        <v>39200</v>
      </c>
    </row>
    <row r="37" spans="1:6" x14ac:dyDescent="0.2">
      <c r="A37" s="56" t="s">
        <v>186</v>
      </c>
      <c r="B37" s="57" t="s">
        <v>141</v>
      </c>
      <c r="C37" s="58" t="s">
        <v>187</v>
      </c>
      <c r="D37" s="59">
        <v>1910699.58</v>
      </c>
      <c r="E37" s="60">
        <v>634610</v>
      </c>
      <c r="F37" s="61">
        <f t="shared" si="0"/>
        <v>1276089.58</v>
      </c>
    </row>
    <row r="38" spans="1:6" ht="22.5" x14ac:dyDescent="0.2">
      <c r="A38" s="56" t="s">
        <v>188</v>
      </c>
      <c r="B38" s="57" t="s">
        <v>141</v>
      </c>
      <c r="C38" s="58" t="s">
        <v>189</v>
      </c>
      <c r="D38" s="59">
        <v>403000</v>
      </c>
      <c r="E38" s="60">
        <v>141505.24</v>
      </c>
      <c r="F38" s="61">
        <f t="shared" si="0"/>
        <v>261494.76</v>
      </c>
    </row>
    <row r="39" spans="1:6" ht="22.5" x14ac:dyDescent="0.2">
      <c r="A39" s="56" t="s">
        <v>190</v>
      </c>
      <c r="B39" s="57" t="s">
        <v>141</v>
      </c>
      <c r="C39" s="58" t="s">
        <v>191</v>
      </c>
      <c r="D39" s="59">
        <v>403000</v>
      </c>
      <c r="E39" s="60">
        <v>141505.24</v>
      </c>
      <c r="F39" s="61">
        <f t="shared" si="0"/>
        <v>261494.76</v>
      </c>
    </row>
    <row r="40" spans="1:6" ht="67.5" x14ac:dyDescent="0.2">
      <c r="A40" s="56" t="s">
        <v>192</v>
      </c>
      <c r="B40" s="57" t="s">
        <v>141</v>
      </c>
      <c r="C40" s="58" t="s">
        <v>193</v>
      </c>
      <c r="D40" s="59">
        <v>300000</v>
      </c>
      <c r="E40" s="60">
        <v>101505.24</v>
      </c>
      <c r="F40" s="61">
        <f t="shared" si="0"/>
        <v>198494.76</v>
      </c>
    </row>
    <row r="41" spans="1:6" ht="22.5" x14ac:dyDescent="0.2">
      <c r="A41" s="24" t="s">
        <v>168</v>
      </c>
      <c r="B41" s="68" t="s">
        <v>141</v>
      </c>
      <c r="C41" s="26" t="s">
        <v>194</v>
      </c>
      <c r="D41" s="27">
        <v>300000</v>
      </c>
      <c r="E41" s="69">
        <v>101505.24</v>
      </c>
      <c r="F41" s="70">
        <f t="shared" si="0"/>
        <v>198494.76</v>
      </c>
    </row>
    <row r="42" spans="1:6" ht="22.5" x14ac:dyDescent="0.2">
      <c r="A42" s="24" t="s">
        <v>170</v>
      </c>
      <c r="B42" s="68" t="s">
        <v>141</v>
      </c>
      <c r="C42" s="26" t="s">
        <v>195</v>
      </c>
      <c r="D42" s="27">
        <v>300000</v>
      </c>
      <c r="E42" s="69">
        <v>101505.24</v>
      </c>
      <c r="F42" s="70">
        <f t="shared" si="0"/>
        <v>198494.76</v>
      </c>
    </row>
    <row r="43" spans="1:6" x14ac:dyDescent="0.2">
      <c r="A43" s="24" t="s">
        <v>172</v>
      </c>
      <c r="B43" s="68" t="s">
        <v>141</v>
      </c>
      <c r="C43" s="26" t="s">
        <v>196</v>
      </c>
      <c r="D43" s="27">
        <v>300000</v>
      </c>
      <c r="E43" s="69">
        <v>101505.24</v>
      </c>
      <c r="F43" s="70">
        <f t="shared" si="0"/>
        <v>198494.76</v>
      </c>
    </row>
    <row r="44" spans="1:6" ht="90" x14ac:dyDescent="0.2">
      <c r="A44" s="71" t="s">
        <v>197</v>
      </c>
      <c r="B44" s="57" t="s">
        <v>141</v>
      </c>
      <c r="C44" s="58" t="s">
        <v>198</v>
      </c>
      <c r="D44" s="59">
        <v>58000</v>
      </c>
      <c r="E44" s="60" t="s">
        <v>51</v>
      </c>
      <c r="F44" s="61">
        <f t="shared" si="0"/>
        <v>58000</v>
      </c>
    </row>
    <row r="45" spans="1:6" ht="22.5" x14ac:dyDescent="0.2">
      <c r="A45" s="24" t="s">
        <v>168</v>
      </c>
      <c r="B45" s="68" t="s">
        <v>141</v>
      </c>
      <c r="C45" s="26" t="s">
        <v>199</v>
      </c>
      <c r="D45" s="27">
        <v>58000</v>
      </c>
      <c r="E45" s="69" t="s">
        <v>51</v>
      </c>
      <c r="F45" s="70">
        <f t="shared" si="0"/>
        <v>58000</v>
      </c>
    </row>
    <row r="46" spans="1:6" ht="22.5" x14ac:dyDescent="0.2">
      <c r="A46" s="24" t="s">
        <v>170</v>
      </c>
      <c r="B46" s="68" t="s">
        <v>141</v>
      </c>
      <c r="C46" s="26" t="s">
        <v>200</v>
      </c>
      <c r="D46" s="27">
        <v>58000</v>
      </c>
      <c r="E46" s="69" t="s">
        <v>51</v>
      </c>
      <c r="F46" s="70">
        <f t="shared" si="0"/>
        <v>58000</v>
      </c>
    </row>
    <row r="47" spans="1:6" x14ac:dyDescent="0.2">
      <c r="A47" s="24" t="s">
        <v>172</v>
      </c>
      <c r="B47" s="68" t="s">
        <v>141</v>
      </c>
      <c r="C47" s="26" t="s">
        <v>201</v>
      </c>
      <c r="D47" s="27">
        <v>58000</v>
      </c>
      <c r="E47" s="69" t="s">
        <v>51</v>
      </c>
      <c r="F47" s="70">
        <f t="shared" ref="F47:F78" si="1">IF(OR(D47="-",IF(E47="-",0,E47)&gt;=IF(D47="-",0,D47)),"-",IF(D47="-",0,D47)-IF(E47="-",0,E47))</f>
        <v>58000</v>
      </c>
    </row>
    <row r="48" spans="1:6" ht="67.5" x14ac:dyDescent="0.2">
      <c r="A48" s="71" t="s">
        <v>202</v>
      </c>
      <c r="B48" s="57" t="s">
        <v>141</v>
      </c>
      <c r="C48" s="58" t="s">
        <v>203</v>
      </c>
      <c r="D48" s="59">
        <v>5000</v>
      </c>
      <c r="E48" s="60" t="s">
        <v>51</v>
      </c>
      <c r="F48" s="61">
        <f t="shared" si="1"/>
        <v>5000</v>
      </c>
    </row>
    <row r="49" spans="1:6" ht="22.5" x14ac:dyDescent="0.2">
      <c r="A49" s="24" t="s">
        <v>168</v>
      </c>
      <c r="B49" s="68" t="s">
        <v>141</v>
      </c>
      <c r="C49" s="26" t="s">
        <v>204</v>
      </c>
      <c r="D49" s="27">
        <v>5000</v>
      </c>
      <c r="E49" s="69" t="s">
        <v>51</v>
      </c>
      <c r="F49" s="70">
        <f t="shared" si="1"/>
        <v>5000</v>
      </c>
    </row>
    <row r="50" spans="1:6" ht="22.5" x14ac:dyDescent="0.2">
      <c r="A50" s="24" t="s">
        <v>170</v>
      </c>
      <c r="B50" s="68" t="s">
        <v>141</v>
      </c>
      <c r="C50" s="26" t="s">
        <v>205</v>
      </c>
      <c r="D50" s="27">
        <v>5000</v>
      </c>
      <c r="E50" s="69" t="s">
        <v>51</v>
      </c>
      <c r="F50" s="70">
        <f t="shared" si="1"/>
        <v>5000</v>
      </c>
    </row>
    <row r="51" spans="1:6" x14ac:dyDescent="0.2">
      <c r="A51" s="24" t="s">
        <v>172</v>
      </c>
      <c r="B51" s="68" t="s">
        <v>141</v>
      </c>
      <c r="C51" s="26" t="s">
        <v>206</v>
      </c>
      <c r="D51" s="27">
        <v>5000</v>
      </c>
      <c r="E51" s="69" t="s">
        <v>51</v>
      </c>
      <c r="F51" s="70">
        <f t="shared" si="1"/>
        <v>5000</v>
      </c>
    </row>
    <row r="52" spans="1:6" ht="78.75" x14ac:dyDescent="0.2">
      <c r="A52" s="71" t="s">
        <v>207</v>
      </c>
      <c r="B52" s="57" t="s">
        <v>141</v>
      </c>
      <c r="C52" s="58" t="s">
        <v>208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182</v>
      </c>
      <c r="B53" s="68" t="s">
        <v>141</v>
      </c>
      <c r="C53" s="26" t="s">
        <v>209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210</v>
      </c>
      <c r="B54" s="68" t="s">
        <v>141</v>
      </c>
      <c r="C54" s="26" t="s">
        <v>211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212</v>
      </c>
      <c r="B55" s="68" t="s">
        <v>141</v>
      </c>
      <c r="C55" s="26" t="s">
        <v>213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176</v>
      </c>
      <c r="B56" s="57" t="s">
        <v>141</v>
      </c>
      <c r="C56" s="58" t="s">
        <v>214</v>
      </c>
      <c r="D56" s="59">
        <v>1507699.58</v>
      </c>
      <c r="E56" s="60">
        <v>493104.76</v>
      </c>
      <c r="F56" s="61">
        <f t="shared" si="1"/>
        <v>1014594.8200000001</v>
      </c>
    </row>
    <row r="57" spans="1:6" x14ac:dyDescent="0.2">
      <c r="A57" s="56" t="s">
        <v>215</v>
      </c>
      <c r="B57" s="57" t="s">
        <v>141</v>
      </c>
      <c r="C57" s="58" t="s">
        <v>216</v>
      </c>
      <c r="D57" s="59">
        <v>1507699.58</v>
      </c>
      <c r="E57" s="60">
        <v>493104.76</v>
      </c>
      <c r="F57" s="61">
        <f t="shared" si="1"/>
        <v>1014594.8200000001</v>
      </c>
    </row>
    <row r="58" spans="1:6" ht="33.75" x14ac:dyDescent="0.2">
      <c r="A58" s="56" t="s">
        <v>217</v>
      </c>
      <c r="B58" s="57" t="s">
        <v>141</v>
      </c>
      <c r="C58" s="58" t="s">
        <v>218</v>
      </c>
      <c r="D58" s="59">
        <v>1507699.58</v>
      </c>
      <c r="E58" s="60">
        <v>493104.76</v>
      </c>
      <c r="F58" s="61">
        <f t="shared" si="1"/>
        <v>1014594.8200000001</v>
      </c>
    </row>
    <row r="59" spans="1:6" ht="22.5" x14ac:dyDescent="0.2">
      <c r="A59" s="24" t="s">
        <v>168</v>
      </c>
      <c r="B59" s="68" t="s">
        <v>141</v>
      </c>
      <c r="C59" s="26" t="s">
        <v>219</v>
      </c>
      <c r="D59" s="27">
        <v>1348399.58</v>
      </c>
      <c r="E59" s="69">
        <v>492850.58</v>
      </c>
      <c r="F59" s="70">
        <f t="shared" si="1"/>
        <v>855549</v>
      </c>
    </row>
    <row r="60" spans="1:6" ht="22.5" x14ac:dyDescent="0.2">
      <c r="A60" s="24" t="s">
        <v>170</v>
      </c>
      <c r="B60" s="68" t="s">
        <v>141</v>
      </c>
      <c r="C60" s="26" t="s">
        <v>220</v>
      </c>
      <c r="D60" s="27">
        <v>1348399.58</v>
      </c>
      <c r="E60" s="69">
        <v>492850.58</v>
      </c>
      <c r="F60" s="70">
        <f t="shared" si="1"/>
        <v>855549</v>
      </c>
    </row>
    <row r="61" spans="1:6" x14ac:dyDescent="0.2">
      <c r="A61" s="24" t="s">
        <v>172</v>
      </c>
      <c r="B61" s="68" t="s">
        <v>141</v>
      </c>
      <c r="C61" s="26" t="s">
        <v>221</v>
      </c>
      <c r="D61" s="27">
        <v>1249299.58</v>
      </c>
      <c r="E61" s="69">
        <v>451949.3</v>
      </c>
      <c r="F61" s="70">
        <f t="shared" si="1"/>
        <v>797350.28</v>
      </c>
    </row>
    <row r="62" spans="1:6" x14ac:dyDescent="0.2">
      <c r="A62" s="24" t="s">
        <v>222</v>
      </c>
      <c r="B62" s="68" t="s">
        <v>141</v>
      </c>
      <c r="C62" s="26" t="s">
        <v>223</v>
      </c>
      <c r="D62" s="27">
        <v>99100</v>
      </c>
      <c r="E62" s="69">
        <v>40901.279999999999</v>
      </c>
      <c r="F62" s="70">
        <f t="shared" si="1"/>
        <v>58198.720000000001</v>
      </c>
    </row>
    <row r="63" spans="1:6" x14ac:dyDescent="0.2">
      <c r="A63" s="24" t="s">
        <v>182</v>
      </c>
      <c r="B63" s="68" t="s">
        <v>141</v>
      </c>
      <c r="C63" s="26" t="s">
        <v>224</v>
      </c>
      <c r="D63" s="27">
        <v>159300</v>
      </c>
      <c r="E63" s="69">
        <v>254.18</v>
      </c>
      <c r="F63" s="70">
        <f t="shared" si="1"/>
        <v>159045.82</v>
      </c>
    </row>
    <row r="64" spans="1:6" x14ac:dyDescent="0.2">
      <c r="A64" s="24" t="s">
        <v>210</v>
      </c>
      <c r="B64" s="68" t="s">
        <v>141</v>
      </c>
      <c r="C64" s="26" t="s">
        <v>225</v>
      </c>
      <c r="D64" s="27">
        <v>159300</v>
      </c>
      <c r="E64" s="69">
        <v>254.18</v>
      </c>
      <c r="F64" s="70">
        <f t="shared" si="1"/>
        <v>159045.82</v>
      </c>
    </row>
    <row r="65" spans="1:6" ht="22.5" x14ac:dyDescent="0.2">
      <c r="A65" s="24" t="s">
        <v>226</v>
      </c>
      <c r="B65" s="68" t="s">
        <v>141</v>
      </c>
      <c r="C65" s="26" t="s">
        <v>227</v>
      </c>
      <c r="D65" s="27">
        <v>140500</v>
      </c>
      <c r="E65" s="69" t="s">
        <v>51</v>
      </c>
      <c r="F65" s="70">
        <f t="shared" si="1"/>
        <v>140500</v>
      </c>
    </row>
    <row r="66" spans="1:6" x14ac:dyDescent="0.2">
      <c r="A66" s="24" t="s">
        <v>228</v>
      </c>
      <c r="B66" s="68" t="s">
        <v>141</v>
      </c>
      <c r="C66" s="26" t="s">
        <v>229</v>
      </c>
      <c r="D66" s="27">
        <v>3800</v>
      </c>
      <c r="E66" s="69" t="s">
        <v>51</v>
      </c>
      <c r="F66" s="70">
        <f t="shared" si="1"/>
        <v>3800</v>
      </c>
    </row>
    <row r="67" spans="1:6" x14ac:dyDescent="0.2">
      <c r="A67" s="24" t="s">
        <v>212</v>
      </c>
      <c r="B67" s="68" t="s">
        <v>141</v>
      </c>
      <c r="C67" s="26" t="s">
        <v>230</v>
      </c>
      <c r="D67" s="27">
        <v>15000</v>
      </c>
      <c r="E67" s="69">
        <v>254.18</v>
      </c>
      <c r="F67" s="70">
        <f t="shared" si="1"/>
        <v>14745.82</v>
      </c>
    </row>
    <row r="68" spans="1:6" x14ac:dyDescent="0.2">
      <c r="A68" s="56" t="s">
        <v>231</v>
      </c>
      <c r="B68" s="57" t="s">
        <v>141</v>
      </c>
      <c r="C68" s="58" t="s">
        <v>232</v>
      </c>
      <c r="D68" s="59">
        <v>294000</v>
      </c>
      <c r="E68" s="60">
        <v>52392.74</v>
      </c>
      <c r="F68" s="61">
        <f t="shared" si="1"/>
        <v>241607.26</v>
      </c>
    </row>
    <row r="69" spans="1:6" x14ac:dyDescent="0.2">
      <c r="A69" s="56" t="s">
        <v>233</v>
      </c>
      <c r="B69" s="57" t="s">
        <v>141</v>
      </c>
      <c r="C69" s="58" t="s">
        <v>234</v>
      </c>
      <c r="D69" s="59">
        <v>294000</v>
      </c>
      <c r="E69" s="60">
        <v>52392.74</v>
      </c>
      <c r="F69" s="61">
        <f t="shared" si="1"/>
        <v>241607.26</v>
      </c>
    </row>
    <row r="70" spans="1:6" ht="22.5" x14ac:dyDescent="0.2">
      <c r="A70" s="56" t="s">
        <v>148</v>
      </c>
      <c r="B70" s="57" t="s">
        <v>141</v>
      </c>
      <c r="C70" s="58" t="s">
        <v>235</v>
      </c>
      <c r="D70" s="59">
        <v>294000</v>
      </c>
      <c r="E70" s="60">
        <v>52392.74</v>
      </c>
      <c r="F70" s="61">
        <f t="shared" si="1"/>
        <v>241607.26</v>
      </c>
    </row>
    <row r="71" spans="1:6" ht="45" x14ac:dyDescent="0.2">
      <c r="A71" s="56" t="s">
        <v>164</v>
      </c>
      <c r="B71" s="57" t="s">
        <v>141</v>
      </c>
      <c r="C71" s="58" t="s">
        <v>236</v>
      </c>
      <c r="D71" s="59">
        <v>294000</v>
      </c>
      <c r="E71" s="60">
        <v>52392.74</v>
      </c>
      <c r="F71" s="61">
        <f t="shared" si="1"/>
        <v>241607.26</v>
      </c>
    </row>
    <row r="72" spans="1:6" ht="78.75" x14ac:dyDescent="0.2">
      <c r="A72" s="71" t="s">
        <v>237</v>
      </c>
      <c r="B72" s="57" t="s">
        <v>141</v>
      </c>
      <c r="C72" s="58" t="s">
        <v>238</v>
      </c>
      <c r="D72" s="59">
        <v>294000</v>
      </c>
      <c r="E72" s="60">
        <v>52392.74</v>
      </c>
      <c r="F72" s="61">
        <f t="shared" si="1"/>
        <v>241607.26</v>
      </c>
    </row>
    <row r="73" spans="1:6" ht="56.25" x14ac:dyDescent="0.2">
      <c r="A73" s="24" t="s">
        <v>154</v>
      </c>
      <c r="B73" s="68" t="s">
        <v>141</v>
      </c>
      <c r="C73" s="26" t="s">
        <v>239</v>
      </c>
      <c r="D73" s="27">
        <v>294000</v>
      </c>
      <c r="E73" s="69">
        <v>52392.74</v>
      </c>
      <c r="F73" s="70">
        <f t="shared" si="1"/>
        <v>241607.26</v>
      </c>
    </row>
    <row r="74" spans="1:6" ht="22.5" x14ac:dyDescent="0.2">
      <c r="A74" s="24" t="s">
        <v>156</v>
      </c>
      <c r="B74" s="68" t="s">
        <v>141</v>
      </c>
      <c r="C74" s="26" t="s">
        <v>240</v>
      </c>
      <c r="D74" s="27">
        <v>294000</v>
      </c>
      <c r="E74" s="69">
        <v>52392.74</v>
      </c>
      <c r="F74" s="70">
        <f t="shared" si="1"/>
        <v>241607.26</v>
      </c>
    </row>
    <row r="75" spans="1:6" ht="22.5" x14ac:dyDescent="0.2">
      <c r="A75" s="24" t="s">
        <v>158</v>
      </c>
      <c r="B75" s="68" t="s">
        <v>141</v>
      </c>
      <c r="C75" s="26" t="s">
        <v>241</v>
      </c>
      <c r="D75" s="27">
        <v>225800</v>
      </c>
      <c r="E75" s="69">
        <v>40240.199999999997</v>
      </c>
      <c r="F75" s="70">
        <f t="shared" si="1"/>
        <v>185559.8</v>
      </c>
    </row>
    <row r="76" spans="1:6" ht="33.75" x14ac:dyDescent="0.2">
      <c r="A76" s="24" t="s">
        <v>162</v>
      </c>
      <c r="B76" s="68" t="s">
        <v>141</v>
      </c>
      <c r="C76" s="26" t="s">
        <v>242</v>
      </c>
      <c r="D76" s="27">
        <v>68200</v>
      </c>
      <c r="E76" s="69">
        <v>12152.54</v>
      </c>
      <c r="F76" s="70">
        <f t="shared" si="1"/>
        <v>56047.46</v>
      </c>
    </row>
    <row r="77" spans="1:6" ht="22.5" x14ac:dyDescent="0.2">
      <c r="A77" s="56" t="s">
        <v>243</v>
      </c>
      <c r="B77" s="57" t="s">
        <v>141</v>
      </c>
      <c r="C77" s="58" t="s">
        <v>244</v>
      </c>
      <c r="D77" s="59">
        <v>205000</v>
      </c>
      <c r="E77" s="60" t="s">
        <v>51</v>
      </c>
      <c r="F77" s="61">
        <f t="shared" si="1"/>
        <v>205000</v>
      </c>
    </row>
    <row r="78" spans="1:6" ht="22.5" x14ac:dyDescent="0.2">
      <c r="A78" s="56" t="s">
        <v>245</v>
      </c>
      <c r="B78" s="57" t="s">
        <v>141</v>
      </c>
      <c r="C78" s="58" t="s">
        <v>246</v>
      </c>
      <c r="D78" s="59">
        <v>205000</v>
      </c>
      <c r="E78" s="60" t="s">
        <v>51</v>
      </c>
      <c r="F78" s="61">
        <f t="shared" si="1"/>
        <v>205000</v>
      </c>
    </row>
    <row r="79" spans="1:6" ht="56.25" x14ac:dyDescent="0.2">
      <c r="A79" s="56" t="s">
        <v>247</v>
      </c>
      <c r="B79" s="57" t="s">
        <v>141</v>
      </c>
      <c r="C79" s="58" t="s">
        <v>248</v>
      </c>
      <c r="D79" s="59">
        <v>205000</v>
      </c>
      <c r="E79" s="60" t="s">
        <v>51</v>
      </c>
      <c r="F79" s="61">
        <f t="shared" ref="F79:F110" si="2">IF(OR(D79="-",IF(E79="-",0,E79)&gt;=IF(D79="-",0,D79)),"-",IF(D79="-",0,D79)-IF(E79="-",0,E79))</f>
        <v>205000</v>
      </c>
    </row>
    <row r="80" spans="1:6" x14ac:dyDescent="0.2">
      <c r="A80" s="56" t="s">
        <v>249</v>
      </c>
      <c r="B80" s="57" t="s">
        <v>141</v>
      </c>
      <c r="C80" s="58" t="s">
        <v>250</v>
      </c>
      <c r="D80" s="59">
        <v>205000</v>
      </c>
      <c r="E80" s="60" t="s">
        <v>51</v>
      </c>
      <c r="F80" s="61">
        <f t="shared" si="2"/>
        <v>205000</v>
      </c>
    </row>
    <row r="81" spans="1:6" ht="78.75" x14ac:dyDescent="0.2">
      <c r="A81" s="71" t="s">
        <v>251</v>
      </c>
      <c r="B81" s="57" t="s">
        <v>141</v>
      </c>
      <c r="C81" s="58" t="s">
        <v>252</v>
      </c>
      <c r="D81" s="59">
        <v>10000</v>
      </c>
      <c r="E81" s="60" t="s">
        <v>51</v>
      </c>
      <c r="F81" s="61">
        <f t="shared" si="2"/>
        <v>10000</v>
      </c>
    </row>
    <row r="82" spans="1:6" ht="22.5" x14ac:dyDescent="0.2">
      <c r="A82" s="24" t="s">
        <v>168</v>
      </c>
      <c r="B82" s="68" t="s">
        <v>141</v>
      </c>
      <c r="C82" s="26" t="s">
        <v>253</v>
      </c>
      <c r="D82" s="27">
        <v>10000</v>
      </c>
      <c r="E82" s="69" t="s">
        <v>51</v>
      </c>
      <c r="F82" s="70">
        <f t="shared" si="2"/>
        <v>10000</v>
      </c>
    </row>
    <row r="83" spans="1:6" ht="22.5" x14ac:dyDescent="0.2">
      <c r="A83" s="24" t="s">
        <v>170</v>
      </c>
      <c r="B83" s="68" t="s">
        <v>141</v>
      </c>
      <c r="C83" s="26" t="s">
        <v>254</v>
      </c>
      <c r="D83" s="27">
        <v>10000</v>
      </c>
      <c r="E83" s="69" t="s">
        <v>51</v>
      </c>
      <c r="F83" s="70">
        <f t="shared" si="2"/>
        <v>10000</v>
      </c>
    </row>
    <row r="84" spans="1:6" x14ac:dyDescent="0.2">
      <c r="A84" s="24" t="s">
        <v>172</v>
      </c>
      <c r="B84" s="68" t="s">
        <v>141</v>
      </c>
      <c r="C84" s="26" t="s">
        <v>255</v>
      </c>
      <c r="D84" s="27">
        <v>10000</v>
      </c>
      <c r="E84" s="69" t="s">
        <v>51</v>
      </c>
      <c r="F84" s="70">
        <f t="shared" si="2"/>
        <v>10000</v>
      </c>
    </row>
    <row r="85" spans="1:6" ht="78.75" x14ac:dyDescent="0.2">
      <c r="A85" s="71" t="s">
        <v>256</v>
      </c>
      <c r="B85" s="57" t="s">
        <v>141</v>
      </c>
      <c r="C85" s="58" t="s">
        <v>257</v>
      </c>
      <c r="D85" s="59">
        <v>195000</v>
      </c>
      <c r="E85" s="60" t="s">
        <v>51</v>
      </c>
      <c r="F85" s="61">
        <f t="shared" si="2"/>
        <v>195000</v>
      </c>
    </row>
    <row r="86" spans="1:6" ht="22.5" x14ac:dyDescent="0.2">
      <c r="A86" s="24" t="s">
        <v>168</v>
      </c>
      <c r="B86" s="68" t="s">
        <v>141</v>
      </c>
      <c r="C86" s="26" t="s">
        <v>258</v>
      </c>
      <c r="D86" s="27">
        <v>195000</v>
      </c>
      <c r="E86" s="69" t="s">
        <v>51</v>
      </c>
      <c r="F86" s="70">
        <f t="shared" si="2"/>
        <v>195000</v>
      </c>
    </row>
    <row r="87" spans="1:6" ht="22.5" x14ac:dyDescent="0.2">
      <c r="A87" s="24" t="s">
        <v>170</v>
      </c>
      <c r="B87" s="68" t="s">
        <v>141</v>
      </c>
      <c r="C87" s="26" t="s">
        <v>259</v>
      </c>
      <c r="D87" s="27">
        <v>195000</v>
      </c>
      <c r="E87" s="69" t="s">
        <v>51</v>
      </c>
      <c r="F87" s="70">
        <f t="shared" si="2"/>
        <v>195000</v>
      </c>
    </row>
    <row r="88" spans="1:6" x14ac:dyDescent="0.2">
      <c r="A88" s="24" t="s">
        <v>172</v>
      </c>
      <c r="B88" s="68" t="s">
        <v>141</v>
      </c>
      <c r="C88" s="26" t="s">
        <v>260</v>
      </c>
      <c r="D88" s="27">
        <v>195000</v>
      </c>
      <c r="E88" s="69" t="s">
        <v>51</v>
      </c>
      <c r="F88" s="70">
        <f t="shared" si="2"/>
        <v>195000</v>
      </c>
    </row>
    <row r="89" spans="1:6" x14ac:dyDescent="0.2">
      <c r="A89" s="56" t="s">
        <v>261</v>
      </c>
      <c r="B89" s="57" t="s">
        <v>141</v>
      </c>
      <c r="C89" s="58" t="s">
        <v>262</v>
      </c>
      <c r="D89" s="59">
        <v>3381400</v>
      </c>
      <c r="E89" s="60">
        <v>1533050</v>
      </c>
      <c r="F89" s="61">
        <f t="shared" si="2"/>
        <v>1848350</v>
      </c>
    </row>
    <row r="90" spans="1:6" x14ac:dyDescent="0.2">
      <c r="A90" s="56" t="s">
        <v>263</v>
      </c>
      <c r="B90" s="57" t="s">
        <v>141</v>
      </c>
      <c r="C90" s="58" t="s">
        <v>264</v>
      </c>
      <c r="D90" s="59">
        <v>3331400</v>
      </c>
      <c r="E90" s="60">
        <v>1498050</v>
      </c>
      <c r="F90" s="61">
        <f t="shared" si="2"/>
        <v>1833350</v>
      </c>
    </row>
    <row r="91" spans="1:6" ht="22.5" x14ac:dyDescent="0.2">
      <c r="A91" s="56" t="s">
        <v>265</v>
      </c>
      <c r="B91" s="57" t="s">
        <v>141</v>
      </c>
      <c r="C91" s="58" t="s">
        <v>266</v>
      </c>
      <c r="D91" s="59">
        <v>3331400</v>
      </c>
      <c r="E91" s="60">
        <v>1498050</v>
      </c>
      <c r="F91" s="61">
        <f t="shared" si="2"/>
        <v>1833350</v>
      </c>
    </row>
    <row r="92" spans="1:6" ht="22.5" x14ac:dyDescent="0.2">
      <c r="A92" s="56" t="s">
        <v>267</v>
      </c>
      <c r="B92" s="57" t="s">
        <v>141</v>
      </c>
      <c r="C92" s="58" t="s">
        <v>268</v>
      </c>
      <c r="D92" s="59">
        <v>3331400</v>
      </c>
      <c r="E92" s="60">
        <v>1498050</v>
      </c>
      <c r="F92" s="61">
        <f t="shared" si="2"/>
        <v>1833350</v>
      </c>
    </row>
    <row r="93" spans="1:6" ht="78.75" x14ac:dyDescent="0.2">
      <c r="A93" s="71" t="s">
        <v>269</v>
      </c>
      <c r="B93" s="57" t="s">
        <v>141</v>
      </c>
      <c r="C93" s="58" t="s">
        <v>270</v>
      </c>
      <c r="D93" s="59">
        <v>3331400</v>
      </c>
      <c r="E93" s="60">
        <v>1498050</v>
      </c>
      <c r="F93" s="61">
        <f t="shared" si="2"/>
        <v>1833350</v>
      </c>
    </row>
    <row r="94" spans="1:6" ht="22.5" x14ac:dyDescent="0.2">
      <c r="A94" s="24" t="s">
        <v>168</v>
      </c>
      <c r="B94" s="68" t="s">
        <v>141</v>
      </c>
      <c r="C94" s="26" t="s">
        <v>271</v>
      </c>
      <c r="D94" s="27">
        <v>3331400</v>
      </c>
      <c r="E94" s="69">
        <v>1498050</v>
      </c>
      <c r="F94" s="70">
        <f t="shared" si="2"/>
        <v>1833350</v>
      </c>
    </row>
    <row r="95" spans="1:6" ht="22.5" x14ac:dyDescent="0.2">
      <c r="A95" s="24" t="s">
        <v>170</v>
      </c>
      <c r="B95" s="68" t="s">
        <v>141</v>
      </c>
      <c r="C95" s="26" t="s">
        <v>272</v>
      </c>
      <c r="D95" s="27">
        <v>3331400</v>
      </c>
      <c r="E95" s="69">
        <v>1498050</v>
      </c>
      <c r="F95" s="70">
        <f t="shared" si="2"/>
        <v>1833350</v>
      </c>
    </row>
    <row r="96" spans="1:6" x14ac:dyDescent="0.2">
      <c r="A96" s="24" t="s">
        <v>172</v>
      </c>
      <c r="B96" s="68" t="s">
        <v>141</v>
      </c>
      <c r="C96" s="26" t="s">
        <v>273</v>
      </c>
      <c r="D96" s="27">
        <v>3331400</v>
      </c>
      <c r="E96" s="69">
        <v>1498050</v>
      </c>
      <c r="F96" s="70">
        <f t="shared" si="2"/>
        <v>1833350</v>
      </c>
    </row>
    <row r="97" spans="1:6" x14ac:dyDescent="0.2">
      <c r="A97" s="56" t="s">
        <v>274</v>
      </c>
      <c r="B97" s="57" t="s">
        <v>141</v>
      </c>
      <c r="C97" s="58" t="s">
        <v>275</v>
      </c>
      <c r="D97" s="59">
        <v>50000</v>
      </c>
      <c r="E97" s="60">
        <v>35000</v>
      </c>
      <c r="F97" s="61">
        <f t="shared" si="2"/>
        <v>15000</v>
      </c>
    </row>
    <row r="98" spans="1:6" ht="56.25" x14ac:dyDescent="0.2">
      <c r="A98" s="56" t="s">
        <v>276</v>
      </c>
      <c r="B98" s="57" t="s">
        <v>141</v>
      </c>
      <c r="C98" s="58" t="s">
        <v>277</v>
      </c>
      <c r="D98" s="59">
        <v>50000</v>
      </c>
      <c r="E98" s="60">
        <v>35000</v>
      </c>
      <c r="F98" s="61">
        <f t="shared" si="2"/>
        <v>15000</v>
      </c>
    </row>
    <row r="99" spans="1:6" ht="33.75" x14ac:dyDescent="0.2">
      <c r="A99" s="56" t="s">
        <v>278</v>
      </c>
      <c r="B99" s="57" t="s">
        <v>141</v>
      </c>
      <c r="C99" s="58" t="s">
        <v>279</v>
      </c>
      <c r="D99" s="59">
        <v>50000</v>
      </c>
      <c r="E99" s="60">
        <v>35000</v>
      </c>
      <c r="F99" s="61">
        <f t="shared" si="2"/>
        <v>15000</v>
      </c>
    </row>
    <row r="100" spans="1:6" ht="112.5" x14ac:dyDescent="0.2">
      <c r="A100" s="71" t="s">
        <v>280</v>
      </c>
      <c r="B100" s="57" t="s">
        <v>141</v>
      </c>
      <c r="C100" s="58" t="s">
        <v>281</v>
      </c>
      <c r="D100" s="59">
        <v>50000</v>
      </c>
      <c r="E100" s="60">
        <v>35000</v>
      </c>
      <c r="F100" s="61">
        <f t="shared" si="2"/>
        <v>15000</v>
      </c>
    </row>
    <row r="101" spans="1:6" ht="22.5" x14ac:dyDescent="0.2">
      <c r="A101" s="24" t="s">
        <v>168</v>
      </c>
      <c r="B101" s="68" t="s">
        <v>141</v>
      </c>
      <c r="C101" s="26" t="s">
        <v>282</v>
      </c>
      <c r="D101" s="27">
        <v>50000</v>
      </c>
      <c r="E101" s="69">
        <v>35000</v>
      </c>
      <c r="F101" s="70">
        <f t="shared" si="2"/>
        <v>15000</v>
      </c>
    </row>
    <row r="102" spans="1:6" ht="22.5" x14ac:dyDescent="0.2">
      <c r="A102" s="24" t="s">
        <v>170</v>
      </c>
      <c r="B102" s="68" t="s">
        <v>141</v>
      </c>
      <c r="C102" s="26" t="s">
        <v>283</v>
      </c>
      <c r="D102" s="27">
        <v>50000</v>
      </c>
      <c r="E102" s="69">
        <v>35000</v>
      </c>
      <c r="F102" s="70">
        <f t="shared" si="2"/>
        <v>15000</v>
      </c>
    </row>
    <row r="103" spans="1:6" x14ac:dyDescent="0.2">
      <c r="A103" s="24" t="s">
        <v>172</v>
      </c>
      <c r="B103" s="68" t="s">
        <v>141</v>
      </c>
      <c r="C103" s="26" t="s">
        <v>284</v>
      </c>
      <c r="D103" s="27">
        <v>50000</v>
      </c>
      <c r="E103" s="69">
        <v>35000</v>
      </c>
      <c r="F103" s="70">
        <f t="shared" si="2"/>
        <v>15000</v>
      </c>
    </row>
    <row r="104" spans="1:6" x14ac:dyDescent="0.2">
      <c r="A104" s="56" t="s">
        <v>285</v>
      </c>
      <c r="B104" s="57" t="s">
        <v>141</v>
      </c>
      <c r="C104" s="58" t="s">
        <v>286</v>
      </c>
      <c r="D104" s="59">
        <v>36584800</v>
      </c>
      <c r="E104" s="60">
        <v>1981513.05</v>
      </c>
      <c r="F104" s="61">
        <f t="shared" si="2"/>
        <v>34603286.950000003</v>
      </c>
    </row>
    <row r="105" spans="1:6" x14ac:dyDescent="0.2">
      <c r="A105" s="56" t="s">
        <v>287</v>
      </c>
      <c r="B105" s="57" t="s">
        <v>141</v>
      </c>
      <c r="C105" s="58" t="s">
        <v>288</v>
      </c>
      <c r="D105" s="59">
        <v>36533200</v>
      </c>
      <c r="E105" s="60">
        <v>1968613.05</v>
      </c>
      <c r="F105" s="61">
        <f t="shared" si="2"/>
        <v>34564586.950000003</v>
      </c>
    </row>
    <row r="106" spans="1:6" ht="56.25" x14ac:dyDescent="0.2">
      <c r="A106" s="56" t="s">
        <v>276</v>
      </c>
      <c r="B106" s="57" t="s">
        <v>141</v>
      </c>
      <c r="C106" s="58" t="s">
        <v>289</v>
      </c>
      <c r="D106" s="59">
        <v>3055800</v>
      </c>
      <c r="E106" s="60">
        <v>883262.5</v>
      </c>
      <c r="F106" s="61">
        <f t="shared" si="2"/>
        <v>2172537.5</v>
      </c>
    </row>
    <row r="107" spans="1:6" ht="22.5" x14ac:dyDescent="0.2">
      <c r="A107" s="56" t="s">
        <v>290</v>
      </c>
      <c r="B107" s="57" t="s">
        <v>141</v>
      </c>
      <c r="C107" s="58" t="s">
        <v>291</v>
      </c>
      <c r="D107" s="59">
        <v>3055800</v>
      </c>
      <c r="E107" s="60">
        <v>883262.5</v>
      </c>
      <c r="F107" s="61">
        <f t="shared" si="2"/>
        <v>2172537.5</v>
      </c>
    </row>
    <row r="108" spans="1:6" ht="90" x14ac:dyDescent="0.2">
      <c r="A108" s="71" t="s">
        <v>292</v>
      </c>
      <c r="B108" s="57" t="s">
        <v>141</v>
      </c>
      <c r="C108" s="58" t="s">
        <v>293</v>
      </c>
      <c r="D108" s="59">
        <v>2613500</v>
      </c>
      <c r="E108" s="60">
        <v>611614</v>
      </c>
      <c r="F108" s="61">
        <f t="shared" si="2"/>
        <v>2001886</v>
      </c>
    </row>
    <row r="109" spans="1:6" ht="22.5" x14ac:dyDescent="0.2">
      <c r="A109" s="24" t="s">
        <v>168</v>
      </c>
      <c r="B109" s="68" t="s">
        <v>141</v>
      </c>
      <c r="C109" s="26" t="s">
        <v>294</v>
      </c>
      <c r="D109" s="27">
        <v>2613500</v>
      </c>
      <c r="E109" s="69">
        <v>611614</v>
      </c>
      <c r="F109" s="70">
        <f t="shared" si="2"/>
        <v>2001886</v>
      </c>
    </row>
    <row r="110" spans="1:6" ht="22.5" x14ac:dyDescent="0.2">
      <c r="A110" s="24" t="s">
        <v>170</v>
      </c>
      <c r="B110" s="68" t="s">
        <v>141</v>
      </c>
      <c r="C110" s="26" t="s">
        <v>295</v>
      </c>
      <c r="D110" s="27">
        <v>2613500</v>
      </c>
      <c r="E110" s="69">
        <v>611614</v>
      </c>
      <c r="F110" s="70">
        <f t="shared" si="2"/>
        <v>2001886</v>
      </c>
    </row>
    <row r="111" spans="1:6" x14ac:dyDescent="0.2">
      <c r="A111" s="24" t="s">
        <v>172</v>
      </c>
      <c r="B111" s="68" t="s">
        <v>141</v>
      </c>
      <c r="C111" s="26" t="s">
        <v>296</v>
      </c>
      <c r="D111" s="27">
        <v>2613500</v>
      </c>
      <c r="E111" s="69">
        <v>611614</v>
      </c>
      <c r="F111" s="70">
        <f t="shared" ref="F111:F142" si="3">IF(OR(D111="-",IF(E111="-",0,E111)&gt;=IF(D111="-",0,D111)),"-",IF(D111="-",0,D111)-IF(E111="-",0,E111))</f>
        <v>2001886</v>
      </c>
    </row>
    <row r="112" spans="1:6" ht="101.25" x14ac:dyDescent="0.2">
      <c r="A112" s="71" t="s">
        <v>297</v>
      </c>
      <c r="B112" s="57" t="s">
        <v>141</v>
      </c>
      <c r="C112" s="58" t="s">
        <v>298</v>
      </c>
      <c r="D112" s="59">
        <v>100000</v>
      </c>
      <c r="E112" s="60">
        <v>43648.5</v>
      </c>
      <c r="F112" s="61">
        <f t="shared" si="3"/>
        <v>56351.5</v>
      </c>
    </row>
    <row r="113" spans="1:6" ht="22.5" x14ac:dyDescent="0.2">
      <c r="A113" s="24" t="s">
        <v>168</v>
      </c>
      <c r="B113" s="68" t="s">
        <v>141</v>
      </c>
      <c r="C113" s="26" t="s">
        <v>299</v>
      </c>
      <c r="D113" s="27">
        <v>100000</v>
      </c>
      <c r="E113" s="69">
        <v>43648.5</v>
      </c>
      <c r="F113" s="70">
        <f t="shared" si="3"/>
        <v>56351.5</v>
      </c>
    </row>
    <row r="114" spans="1:6" ht="22.5" x14ac:dyDescent="0.2">
      <c r="A114" s="24" t="s">
        <v>170</v>
      </c>
      <c r="B114" s="68" t="s">
        <v>141</v>
      </c>
      <c r="C114" s="26" t="s">
        <v>300</v>
      </c>
      <c r="D114" s="27">
        <v>100000</v>
      </c>
      <c r="E114" s="69">
        <v>43648.5</v>
      </c>
      <c r="F114" s="70">
        <f t="shared" si="3"/>
        <v>56351.5</v>
      </c>
    </row>
    <row r="115" spans="1:6" x14ac:dyDescent="0.2">
      <c r="A115" s="24" t="s">
        <v>172</v>
      </c>
      <c r="B115" s="68" t="s">
        <v>141</v>
      </c>
      <c r="C115" s="26" t="s">
        <v>301</v>
      </c>
      <c r="D115" s="27">
        <v>100000</v>
      </c>
      <c r="E115" s="69">
        <v>43648.5</v>
      </c>
      <c r="F115" s="70">
        <f t="shared" si="3"/>
        <v>56351.5</v>
      </c>
    </row>
    <row r="116" spans="1:6" ht="78.75" x14ac:dyDescent="0.2">
      <c r="A116" s="71" t="s">
        <v>302</v>
      </c>
      <c r="B116" s="57" t="s">
        <v>141</v>
      </c>
      <c r="C116" s="58" t="s">
        <v>303</v>
      </c>
      <c r="D116" s="59">
        <v>342300</v>
      </c>
      <c r="E116" s="60">
        <v>228000</v>
      </c>
      <c r="F116" s="61">
        <f t="shared" si="3"/>
        <v>114300</v>
      </c>
    </row>
    <row r="117" spans="1:6" ht="22.5" x14ac:dyDescent="0.2">
      <c r="A117" s="24" t="s">
        <v>168</v>
      </c>
      <c r="B117" s="68" t="s">
        <v>141</v>
      </c>
      <c r="C117" s="26" t="s">
        <v>304</v>
      </c>
      <c r="D117" s="27">
        <v>342300</v>
      </c>
      <c r="E117" s="69">
        <v>228000</v>
      </c>
      <c r="F117" s="70">
        <f t="shared" si="3"/>
        <v>114300</v>
      </c>
    </row>
    <row r="118" spans="1:6" ht="22.5" x14ac:dyDescent="0.2">
      <c r="A118" s="24" t="s">
        <v>170</v>
      </c>
      <c r="B118" s="68" t="s">
        <v>141</v>
      </c>
      <c r="C118" s="26" t="s">
        <v>305</v>
      </c>
      <c r="D118" s="27">
        <v>342300</v>
      </c>
      <c r="E118" s="69">
        <v>228000</v>
      </c>
      <c r="F118" s="70">
        <f t="shared" si="3"/>
        <v>114300</v>
      </c>
    </row>
    <row r="119" spans="1:6" x14ac:dyDescent="0.2">
      <c r="A119" s="24" t="s">
        <v>172</v>
      </c>
      <c r="B119" s="68" t="s">
        <v>141</v>
      </c>
      <c r="C119" s="26" t="s">
        <v>306</v>
      </c>
      <c r="D119" s="27">
        <v>342300</v>
      </c>
      <c r="E119" s="69">
        <v>228000</v>
      </c>
      <c r="F119" s="70">
        <f t="shared" si="3"/>
        <v>114300</v>
      </c>
    </row>
    <row r="120" spans="1:6" ht="33.75" x14ac:dyDescent="0.2">
      <c r="A120" s="56" t="s">
        <v>307</v>
      </c>
      <c r="B120" s="57" t="s">
        <v>141</v>
      </c>
      <c r="C120" s="58" t="s">
        <v>308</v>
      </c>
      <c r="D120" s="59">
        <v>3092100</v>
      </c>
      <c r="E120" s="60">
        <v>822234.93</v>
      </c>
      <c r="F120" s="61">
        <f t="shared" si="3"/>
        <v>2269865.0699999998</v>
      </c>
    </row>
    <row r="121" spans="1:6" ht="33.75" x14ac:dyDescent="0.2">
      <c r="A121" s="56" t="s">
        <v>309</v>
      </c>
      <c r="B121" s="57" t="s">
        <v>141</v>
      </c>
      <c r="C121" s="58" t="s">
        <v>310</v>
      </c>
      <c r="D121" s="59">
        <v>3092100</v>
      </c>
      <c r="E121" s="60">
        <v>822234.93</v>
      </c>
      <c r="F121" s="61">
        <f t="shared" si="3"/>
        <v>2269865.0699999998</v>
      </c>
    </row>
    <row r="122" spans="1:6" ht="78.75" x14ac:dyDescent="0.2">
      <c r="A122" s="71" t="s">
        <v>311</v>
      </c>
      <c r="B122" s="57" t="s">
        <v>141</v>
      </c>
      <c r="C122" s="58" t="s">
        <v>312</v>
      </c>
      <c r="D122" s="59">
        <v>3092100</v>
      </c>
      <c r="E122" s="60">
        <v>822234.93</v>
      </c>
      <c r="F122" s="61">
        <f t="shared" si="3"/>
        <v>2269865.0699999998</v>
      </c>
    </row>
    <row r="123" spans="1:6" ht="22.5" x14ac:dyDescent="0.2">
      <c r="A123" s="24" t="s">
        <v>168</v>
      </c>
      <c r="B123" s="68" t="s">
        <v>141</v>
      </c>
      <c r="C123" s="26" t="s">
        <v>313</v>
      </c>
      <c r="D123" s="27">
        <v>3092100</v>
      </c>
      <c r="E123" s="69">
        <v>822234.93</v>
      </c>
      <c r="F123" s="70">
        <f t="shared" si="3"/>
        <v>2269865.0699999998</v>
      </c>
    </row>
    <row r="124" spans="1:6" ht="22.5" x14ac:dyDescent="0.2">
      <c r="A124" s="24" t="s">
        <v>170</v>
      </c>
      <c r="B124" s="68" t="s">
        <v>141</v>
      </c>
      <c r="C124" s="26" t="s">
        <v>314</v>
      </c>
      <c r="D124" s="27">
        <v>3092100</v>
      </c>
      <c r="E124" s="69">
        <v>822234.93</v>
      </c>
      <c r="F124" s="70">
        <f t="shared" si="3"/>
        <v>2269865.0699999998</v>
      </c>
    </row>
    <row r="125" spans="1:6" x14ac:dyDescent="0.2">
      <c r="A125" s="24" t="s">
        <v>172</v>
      </c>
      <c r="B125" s="68" t="s">
        <v>141</v>
      </c>
      <c r="C125" s="26" t="s">
        <v>315</v>
      </c>
      <c r="D125" s="27">
        <v>540000</v>
      </c>
      <c r="E125" s="69">
        <v>137155.54</v>
      </c>
      <c r="F125" s="70">
        <f t="shared" si="3"/>
        <v>402844.45999999996</v>
      </c>
    </row>
    <row r="126" spans="1:6" x14ac:dyDescent="0.2">
      <c r="A126" s="24" t="s">
        <v>222</v>
      </c>
      <c r="B126" s="68" t="s">
        <v>141</v>
      </c>
      <c r="C126" s="26" t="s">
        <v>316</v>
      </c>
      <c r="D126" s="27">
        <v>2552100</v>
      </c>
      <c r="E126" s="69">
        <v>685079.39</v>
      </c>
      <c r="F126" s="70">
        <f t="shared" si="3"/>
        <v>1867020.6099999999</v>
      </c>
    </row>
    <row r="127" spans="1:6" ht="56.25" x14ac:dyDescent="0.2">
      <c r="A127" s="56" t="s">
        <v>317</v>
      </c>
      <c r="B127" s="57" t="s">
        <v>141</v>
      </c>
      <c r="C127" s="58" t="s">
        <v>318</v>
      </c>
      <c r="D127" s="59">
        <v>30385300</v>
      </c>
      <c r="E127" s="60">
        <v>263115.62</v>
      </c>
      <c r="F127" s="61">
        <f t="shared" si="3"/>
        <v>30122184.379999999</v>
      </c>
    </row>
    <row r="128" spans="1:6" ht="22.5" x14ac:dyDescent="0.2">
      <c r="A128" s="56" t="s">
        <v>319</v>
      </c>
      <c r="B128" s="57" t="s">
        <v>141</v>
      </c>
      <c r="C128" s="58" t="s">
        <v>320</v>
      </c>
      <c r="D128" s="59">
        <v>30385300</v>
      </c>
      <c r="E128" s="60">
        <v>263115.62</v>
      </c>
      <c r="F128" s="61">
        <f t="shared" si="3"/>
        <v>30122184.379999999</v>
      </c>
    </row>
    <row r="129" spans="1:6" ht="135" x14ac:dyDescent="0.2">
      <c r="A129" s="71" t="s">
        <v>321</v>
      </c>
      <c r="B129" s="57" t="s">
        <v>141</v>
      </c>
      <c r="C129" s="58" t="s">
        <v>322</v>
      </c>
      <c r="D129" s="59">
        <v>150000</v>
      </c>
      <c r="E129" s="60" t="s">
        <v>51</v>
      </c>
      <c r="F129" s="61">
        <f t="shared" si="3"/>
        <v>150000</v>
      </c>
    </row>
    <row r="130" spans="1:6" ht="22.5" x14ac:dyDescent="0.2">
      <c r="A130" s="24" t="s">
        <v>168</v>
      </c>
      <c r="B130" s="68" t="s">
        <v>141</v>
      </c>
      <c r="C130" s="26" t="s">
        <v>323</v>
      </c>
      <c r="D130" s="27">
        <v>150000</v>
      </c>
      <c r="E130" s="69" t="s">
        <v>51</v>
      </c>
      <c r="F130" s="70">
        <f t="shared" si="3"/>
        <v>150000</v>
      </c>
    </row>
    <row r="131" spans="1:6" ht="22.5" x14ac:dyDescent="0.2">
      <c r="A131" s="24" t="s">
        <v>170</v>
      </c>
      <c r="B131" s="68" t="s">
        <v>141</v>
      </c>
      <c r="C131" s="26" t="s">
        <v>324</v>
      </c>
      <c r="D131" s="27">
        <v>150000</v>
      </c>
      <c r="E131" s="69" t="s">
        <v>51</v>
      </c>
      <c r="F131" s="70">
        <f t="shared" si="3"/>
        <v>150000</v>
      </c>
    </row>
    <row r="132" spans="1:6" x14ac:dyDescent="0.2">
      <c r="A132" s="24" t="s">
        <v>172</v>
      </c>
      <c r="B132" s="68" t="s">
        <v>141</v>
      </c>
      <c r="C132" s="26" t="s">
        <v>325</v>
      </c>
      <c r="D132" s="27">
        <v>150000</v>
      </c>
      <c r="E132" s="69" t="s">
        <v>51</v>
      </c>
      <c r="F132" s="70">
        <f t="shared" si="3"/>
        <v>150000</v>
      </c>
    </row>
    <row r="133" spans="1:6" ht="78.75" x14ac:dyDescent="0.2">
      <c r="A133" s="71" t="s">
        <v>326</v>
      </c>
      <c r="B133" s="57" t="s">
        <v>141</v>
      </c>
      <c r="C133" s="58" t="s">
        <v>327</v>
      </c>
      <c r="D133" s="59">
        <v>263200</v>
      </c>
      <c r="E133" s="60">
        <v>263115.62</v>
      </c>
      <c r="F133" s="61">
        <f t="shared" si="3"/>
        <v>84.380000000004657</v>
      </c>
    </row>
    <row r="134" spans="1:6" ht="22.5" x14ac:dyDescent="0.2">
      <c r="A134" s="24" t="s">
        <v>168</v>
      </c>
      <c r="B134" s="68" t="s">
        <v>141</v>
      </c>
      <c r="C134" s="26" t="s">
        <v>328</v>
      </c>
      <c r="D134" s="27">
        <v>263200</v>
      </c>
      <c r="E134" s="69">
        <v>263115.62</v>
      </c>
      <c r="F134" s="70">
        <f t="shared" si="3"/>
        <v>84.380000000004657</v>
      </c>
    </row>
    <row r="135" spans="1:6" ht="22.5" x14ac:dyDescent="0.2">
      <c r="A135" s="24" t="s">
        <v>170</v>
      </c>
      <c r="B135" s="68" t="s">
        <v>141</v>
      </c>
      <c r="C135" s="26" t="s">
        <v>329</v>
      </c>
      <c r="D135" s="27">
        <v>263200</v>
      </c>
      <c r="E135" s="69">
        <v>263115.62</v>
      </c>
      <c r="F135" s="70">
        <f t="shared" si="3"/>
        <v>84.380000000004657</v>
      </c>
    </row>
    <row r="136" spans="1:6" x14ac:dyDescent="0.2">
      <c r="A136" s="24" t="s">
        <v>172</v>
      </c>
      <c r="B136" s="68" t="s">
        <v>141</v>
      </c>
      <c r="C136" s="26" t="s">
        <v>330</v>
      </c>
      <c r="D136" s="27">
        <v>263200</v>
      </c>
      <c r="E136" s="69">
        <v>263115.62</v>
      </c>
      <c r="F136" s="70">
        <f t="shared" si="3"/>
        <v>84.380000000004657</v>
      </c>
    </row>
    <row r="137" spans="1:6" ht="101.25" x14ac:dyDescent="0.2">
      <c r="A137" s="71" t="s">
        <v>331</v>
      </c>
      <c r="B137" s="57" t="s">
        <v>141</v>
      </c>
      <c r="C137" s="58" t="s">
        <v>332</v>
      </c>
      <c r="D137" s="59">
        <v>29972100</v>
      </c>
      <c r="E137" s="60" t="s">
        <v>51</v>
      </c>
      <c r="F137" s="61">
        <f t="shared" si="3"/>
        <v>29972100</v>
      </c>
    </row>
    <row r="138" spans="1:6" ht="22.5" x14ac:dyDescent="0.2">
      <c r="A138" s="24" t="s">
        <v>168</v>
      </c>
      <c r="B138" s="68" t="s">
        <v>141</v>
      </c>
      <c r="C138" s="26" t="s">
        <v>333</v>
      </c>
      <c r="D138" s="27">
        <v>29972100</v>
      </c>
      <c r="E138" s="69" t="s">
        <v>51</v>
      </c>
      <c r="F138" s="70">
        <f t="shared" si="3"/>
        <v>29972100</v>
      </c>
    </row>
    <row r="139" spans="1:6" ht="22.5" x14ac:dyDescent="0.2">
      <c r="A139" s="24" t="s">
        <v>170</v>
      </c>
      <c r="B139" s="68" t="s">
        <v>141</v>
      </c>
      <c r="C139" s="26" t="s">
        <v>334</v>
      </c>
      <c r="D139" s="27">
        <v>29972100</v>
      </c>
      <c r="E139" s="69" t="s">
        <v>51</v>
      </c>
      <c r="F139" s="70">
        <f t="shared" si="3"/>
        <v>29972100</v>
      </c>
    </row>
    <row r="140" spans="1:6" x14ac:dyDescent="0.2">
      <c r="A140" s="24" t="s">
        <v>172</v>
      </c>
      <c r="B140" s="68" t="s">
        <v>141</v>
      </c>
      <c r="C140" s="26" t="s">
        <v>335</v>
      </c>
      <c r="D140" s="27">
        <v>29972100</v>
      </c>
      <c r="E140" s="69" t="s">
        <v>51</v>
      </c>
      <c r="F140" s="70">
        <f t="shared" si="3"/>
        <v>29972100</v>
      </c>
    </row>
    <row r="141" spans="1:6" ht="22.5" x14ac:dyDescent="0.2">
      <c r="A141" s="56" t="s">
        <v>336</v>
      </c>
      <c r="B141" s="57" t="s">
        <v>141</v>
      </c>
      <c r="C141" s="58" t="s">
        <v>337</v>
      </c>
      <c r="D141" s="59">
        <v>51600</v>
      </c>
      <c r="E141" s="60">
        <v>12900</v>
      </c>
      <c r="F141" s="61">
        <f t="shared" si="3"/>
        <v>38700</v>
      </c>
    </row>
    <row r="142" spans="1:6" ht="22.5" x14ac:dyDescent="0.2">
      <c r="A142" s="56" t="s">
        <v>176</v>
      </c>
      <c r="B142" s="57" t="s">
        <v>141</v>
      </c>
      <c r="C142" s="58" t="s">
        <v>338</v>
      </c>
      <c r="D142" s="59">
        <v>51600</v>
      </c>
      <c r="E142" s="60">
        <v>12900</v>
      </c>
      <c r="F142" s="61">
        <f t="shared" si="3"/>
        <v>38700</v>
      </c>
    </row>
    <row r="143" spans="1:6" x14ac:dyDescent="0.2">
      <c r="A143" s="56" t="s">
        <v>215</v>
      </c>
      <c r="B143" s="57" t="s">
        <v>141</v>
      </c>
      <c r="C143" s="58" t="s">
        <v>339</v>
      </c>
      <c r="D143" s="59">
        <v>51600</v>
      </c>
      <c r="E143" s="60">
        <v>12900</v>
      </c>
      <c r="F143" s="61">
        <f t="shared" ref="F143:F173" si="4">IF(OR(D143="-",IF(E143="-",0,E143)&gt;=IF(D143="-",0,D143)),"-",IF(D143="-",0,D143)-IF(E143="-",0,E143))</f>
        <v>38700</v>
      </c>
    </row>
    <row r="144" spans="1:6" ht="56.25" x14ac:dyDescent="0.2">
      <c r="A144" s="56" t="s">
        <v>340</v>
      </c>
      <c r="B144" s="57" t="s">
        <v>141</v>
      </c>
      <c r="C144" s="58" t="s">
        <v>341</v>
      </c>
      <c r="D144" s="59">
        <v>51600</v>
      </c>
      <c r="E144" s="60">
        <v>12900</v>
      </c>
      <c r="F144" s="61">
        <f t="shared" si="4"/>
        <v>38700</v>
      </c>
    </row>
    <row r="145" spans="1:6" x14ac:dyDescent="0.2">
      <c r="A145" s="24" t="s">
        <v>342</v>
      </c>
      <c r="B145" s="68" t="s">
        <v>141</v>
      </c>
      <c r="C145" s="26" t="s">
        <v>343</v>
      </c>
      <c r="D145" s="27">
        <v>51600</v>
      </c>
      <c r="E145" s="69">
        <v>12900</v>
      </c>
      <c r="F145" s="70">
        <f t="shared" si="4"/>
        <v>38700</v>
      </c>
    </row>
    <row r="146" spans="1:6" x14ac:dyDescent="0.2">
      <c r="A146" s="24" t="s">
        <v>131</v>
      </c>
      <c r="B146" s="68" t="s">
        <v>141</v>
      </c>
      <c r="C146" s="26" t="s">
        <v>344</v>
      </c>
      <c r="D146" s="27">
        <v>51600</v>
      </c>
      <c r="E146" s="69">
        <v>12900</v>
      </c>
      <c r="F146" s="70">
        <f t="shared" si="4"/>
        <v>38700</v>
      </c>
    </row>
    <row r="147" spans="1:6" x14ac:dyDescent="0.2">
      <c r="A147" s="56" t="s">
        <v>345</v>
      </c>
      <c r="B147" s="57" t="s">
        <v>141</v>
      </c>
      <c r="C147" s="58" t="s">
        <v>346</v>
      </c>
      <c r="D147" s="59">
        <v>40000</v>
      </c>
      <c r="E147" s="60" t="s">
        <v>51</v>
      </c>
      <c r="F147" s="61">
        <f t="shared" si="4"/>
        <v>40000</v>
      </c>
    </row>
    <row r="148" spans="1:6" ht="22.5" x14ac:dyDescent="0.2">
      <c r="A148" s="56" t="s">
        <v>347</v>
      </c>
      <c r="B148" s="57" t="s">
        <v>141</v>
      </c>
      <c r="C148" s="58" t="s">
        <v>348</v>
      </c>
      <c r="D148" s="59">
        <v>40000</v>
      </c>
      <c r="E148" s="60" t="s">
        <v>51</v>
      </c>
      <c r="F148" s="61">
        <f t="shared" si="4"/>
        <v>40000</v>
      </c>
    </row>
    <row r="149" spans="1:6" ht="22.5" x14ac:dyDescent="0.2">
      <c r="A149" s="56" t="s">
        <v>188</v>
      </c>
      <c r="B149" s="57" t="s">
        <v>141</v>
      </c>
      <c r="C149" s="58" t="s">
        <v>349</v>
      </c>
      <c r="D149" s="59">
        <v>40000</v>
      </c>
      <c r="E149" s="60" t="s">
        <v>51</v>
      </c>
      <c r="F149" s="61">
        <f t="shared" si="4"/>
        <v>40000</v>
      </c>
    </row>
    <row r="150" spans="1:6" ht="22.5" x14ac:dyDescent="0.2">
      <c r="A150" s="56" t="s">
        <v>190</v>
      </c>
      <c r="B150" s="57" t="s">
        <v>141</v>
      </c>
      <c r="C150" s="58" t="s">
        <v>350</v>
      </c>
      <c r="D150" s="59">
        <v>40000</v>
      </c>
      <c r="E150" s="60" t="s">
        <v>51</v>
      </c>
      <c r="F150" s="61">
        <f t="shared" si="4"/>
        <v>40000</v>
      </c>
    </row>
    <row r="151" spans="1:6" ht="67.5" x14ac:dyDescent="0.2">
      <c r="A151" s="71" t="s">
        <v>351</v>
      </c>
      <c r="B151" s="57" t="s">
        <v>141</v>
      </c>
      <c r="C151" s="58" t="s">
        <v>352</v>
      </c>
      <c r="D151" s="59">
        <v>40000</v>
      </c>
      <c r="E151" s="60" t="s">
        <v>51</v>
      </c>
      <c r="F151" s="61">
        <f t="shared" si="4"/>
        <v>40000</v>
      </c>
    </row>
    <row r="152" spans="1:6" ht="22.5" x14ac:dyDescent="0.2">
      <c r="A152" s="24" t="s">
        <v>168</v>
      </c>
      <c r="B152" s="68" t="s">
        <v>141</v>
      </c>
      <c r="C152" s="26" t="s">
        <v>353</v>
      </c>
      <c r="D152" s="27">
        <v>40000</v>
      </c>
      <c r="E152" s="69" t="s">
        <v>51</v>
      </c>
      <c r="F152" s="70">
        <f t="shared" si="4"/>
        <v>40000</v>
      </c>
    </row>
    <row r="153" spans="1:6" ht="22.5" x14ac:dyDescent="0.2">
      <c r="A153" s="24" t="s">
        <v>170</v>
      </c>
      <c r="B153" s="68" t="s">
        <v>141</v>
      </c>
      <c r="C153" s="26" t="s">
        <v>354</v>
      </c>
      <c r="D153" s="27">
        <v>40000</v>
      </c>
      <c r="E153" s="69" t="s">
        <v>51</v>
      </c>
      <c r="F153" s="70">
        <f t="shared" si="4"/>
        <v>40000</v>
      </c>
    </row>
    <row r="154" spans="1:6" x14ac:dyDescent="0.2">
      <c r="A154" s="24" t="s">
        <v>172</v>
      </c>
      <c r="B154" s="68" t="s">
        <v>141</v>
      </c>
      <c r="C154" s="26" t="s">
        <v>355</v>
      </c>
      <c r="D154" s="27">
        <v>40000</v>
      </c>
      <c r="E154" s="69" t="s">
        <v>51</v>
      </c>
      <c r="F154" s="70">
        <f t="shared" si="4"/>
        <v>40000</v>
      </c>
    </row>
    <row r="155" spans="1:6" x14ac:dyDescent="0.2">
      <c r="A155" s="56" t="s">
        <v>356</v>
      </c>
      <c r="B155" s="57" t="s">
        <v>141</v>
      </c>
      <c r="C155" s="58" t="s">
        <v>357</v>
      </c>
      <c r="D155" s="59">
        <v>1943300</v>
      </c>
      <c r="E155" s="60">
        <v>625000</v>
      </c>
      <c r="F155" s="61">
        <f t="shared" si="4"/>
        <v>1318300</v>
      </c>
    </row>
    <row r="156" spans="1:6" x14ac:dyDescent="0.2">
      <c r="A156" s="56" t="s">
        <v>358</v>
      </c>
      <c r="B156" s="57" t="s">
        <v>141</v>
      </c>
      <c r="C156" s="58" t="s">
        <v>359</v>
      </c>
      <c r="D156" s="59">
        <v>1943300</v>
      </c>
      <c r="E156" s="60">
        <v>625000</v>
      </c>
      <c r="F156" s="61">
        <f t="shared" si="4"/>
        <v>1318300</v>
      </c>
    </row>
    <row r="157" spans="1:6" ht="22.5" x14ac:dyDescent="0.2">
      <c r="A157" s="56" t="s">
        <v>360</v>
      </c>
      <c r="B157" s="57" t="s">
        <v>141</v>
      </c>
      <c r="C157" s="58" t="s">
        <v>361</v>
      </c>
      <c r="D157" s="59">
        <v>1943300</v>
      </c>
      <c r="E157" s="60">
        <v>625000</v>
      </c>
      <c r="F157" s="61">
        <f t="shared" si="4"/>
        <v>1318300</v>
      </c>
    </row>
    <row r="158" spans="1:6" ht="22.5" x14ac:dyDescent="0.2">
      <c r="A158" s="56" t="s">
        <v>362</v>
      </c>
      <c r="B158" s="57" t="s">
        <v>141</v>
      </c>
      <c r="C158" s="58" t="s">
        <v>363</v>
      </c>
      <c r="D158" s="59">
        <v>1943300</v>
      </c>
      <c r="E158" s="60">
        <v>625000</v>
      </c>
      <c r="F158" s="61">
        <f t="shared" si="4"/>
        <v>1318300</v>
      </c>
    </row>
    <row r="159" spans="1:6" ht="67.5" x14ac:dyDescent="0.2">
      <c r="A159" s="71" t="s">
        <v>364</v>
      </c>
      <c r="B159" s="57" t="s">
        <v>141</v>
      </c>
      <c r="C159" s="58" t="s">
        <v>365</v>
      </c>
      <c r="D159" s="59">
        <v>1893300</v>
      </c>
      <c r="E159" s="60">
        <v>620000</v>
      </c>
      <c r="F159" s="61">
        <f t="shared" si="4"/>
        <v>1273300</v>
      </c>
    </row>
    <row r="160" spans="1:6" x14ac:dyDescent="0.2">
      <c r="A160" s="24" t="s">
        <v>342</v>
      </c>
      <c r="B160" s="68" t="s">
        <v>141</v>
      </c>
      <c r="C160" s="26" t="s">
        <v>366</v>
      </c>
      <c r="D160" s="27">
        <v>1893300</v>
      </c>
      <c r="E160" s="69">
        <v>620000</v>
      </c>
      <c r="F160" s="70">
        <f t="shared" si="4"/>
        <v>1273300</v>
      </c>
    </row>
    <row r="161" spans="1:6" x14ac:dyDescent="0.2">
      <c r="A161" s="24" t="s">
        <v>131</v>
      </c>
      <c r="B161" s="68" t="s">
        <v>141</v>
      </c>
      <c r="C161" s="26" t="s">
        <v>367</v>
      </c>
      <c r="D161" s="27">
        <v>1893300</v>
      </c>
      <c r="E161" s="69">
        <v>620000</v>
      </c>
      <c r="F161" s="70">
        <f t="shared" si="4"/>
        <v>1273300</v>
      </c>
    </row>
    <row r="162" spans="1:6" ht="56.25" x14ac:dyDescent="0.2">
      <c r="A162" s="56" t="s">
        <v>368</v>
      </c>
      <c r="B162" s="57" t="s">
        <v>141</v>
      </c>
      <c r="C162" s="58" t="s">
        <v>369</v>
      </c>
      <c r="D162" s="59">
        <v>50000</v>
      </c>
      <c r="E162" s="60">
        <v>5000</v>
      </c>
      <c r="F162" s="61">
        <f t="shared" si="4"/>
        <v>45000</v>
      </c>
    </row>
    <row r="163" spans="1:6" ht="22.5" x14ac:dyDescent="0.2">
      <c r="A163" s="24" t="s">
        <v>168</v>
      </c>
      <c r="B163" s="68" t="s">
        <v>141</v>
      </c>
      <c r="C163" s="26" t="s">
        <v>370</v>
      </c>
      <c r="D163" s="27">
        <v>50000</v>
      </c>
      <c r="E163" s="69">
        <v>5000</v>
      </c>
      <c r="F163" s="70">
        <f t="shared" si="4"/>
        <v>45000</v>
      </c>
    </row>
    <row r="164" spans="1:6" ht="22.5" x14ac:dyDescent="0.2">
      <c r="A164" s="24" t="s">
        <v>170</v>
      </c>
      <c r="B164" s="68" t="s">
        <v>141</v>
      </c>
      <c r="C164" s="26" t="s">
        <v>371</v>
      </c>
      <c r="D164" s="27">
        <v>50000</v>
      </c>
      <c r="E164" s="69">
        <v>5000</v>
      </c>
      <c r="F164" s="70">
        <f t="shared" si="4"/>
        <v>45000</v>
      </c>
    </row>
    <row r="165" spans="1:6" x14ac:dyDescent="0.2">
      <c r="A165" s="24" t="s">
        <v>172</v>
      </c>
      <c r="B165" s="68" t="s">
        <v>141</v>
      </c>
      <c r="C165" s="26" t="s">
        <v>372</v>
      </c>
      <c r="D165" s="27">
        <v>50000</v>
      </c>
      <c r="E165" s="69">
        <v>5000</v>
      </c>
      <c r="F165" s="70">
        <f t="shared" si="4"/>
        <v>45000</v>
      </c>
    </row>
    <row r="166" spans="1:6" x14ac:dyDescent="0.2">
      <c r="A166" s="56" t="s">
        <v>373</v>
      </c>
      <c r="B166" s="57" t="s">
        <v>141</v>
      </c>
      <c r="C166" s="58" t="s">
        <v>374</v>
      </c>
      <c r="D166" s="59">
        <v>183100</v>
      </c>
      <c r="E166" s="60">
        <v>45403.98</v>
      </c>
      <c r="F166" s="61">
        <f t="shared" si="4"/>
        <v>137696.01999999999</v>
      </c>
    </row>
    <row r="167" spans="1:6" x14ac:dyDescent="0.2">
      <c r="A167" s="56" t="s">
        <v>375</v>
      </c>
      <c r="B167" s="57" t="s">
        <v>141</v>
      </c>
      <c r="C167" s="58" t="s">
        <v>376</v>
      </c>
      <c r="D167" s="59">
        <v>183100</v>
      </c>
      <c r="E167" s="60">
        <v>45403.98</v>
      </c>
      <c r="F167" s="61">
        <f t="shared" si="4"/>
        <v>137696.01999999999</v>
      </c>
    </row>
    <row r="168" spans="1:6" ht="22.5" x14ac:dyDescent="0.2">
      <c r="A168" s="56" t="s">
        <v>377</v>
      </c>
      <c r="B168" s="57" t="s">
        <v>141</v>
      </c>
      <c r="C168" s="58" t="s">
        <v>378</v>
      </c>
      <c r="D168" s="59">
        <v>183100</v>
      </c>
      <c r="E168" s="60">
        <v>45403.98</v>
      </c>
      <c r="F168" s="61">
        <f t="shared" si="4"/>
        <v>137696.01999999999</v>
      </c>
    </row>
    <row r="169" spans="1:6" ht="22.5" x14ac:dyDescent="0.2">
      <c r="A169" s="56" t="s">
        <v>379</v>
      </c>
      <c r="B169" s="57" t="s">
        <v>141</v>
      </c>
      <c r="C169" s="58" t="s">
        <v>380</v>
      </c>
      <c r="D169" s="59">
        <v>183100</v>
      </c>
      <c r="E169" s="60">
        <v>45403.98</v>
      </c>
      <c r="F169" s="61">
        <f t="shared" si="4"/>
        <v>137696.01999999999</v>
      </c>
    </row>
    <row r="170" spans="1:6" ht="90" x14ac:dyDescent="0.2">
      <c r="A170" s="71" t="s">
        <v>381</v>
      </c>
      <c r="B170" s="57" t="s">
        <v>141</v>
      </c>
      <c r="C170" s="58" t="s">
        <v>382</v>
      </c>
      <c r="D170" s="59">
        <v>183100</v>
      </c>
      <c r="E170" s="60">
        <v>45403.98</v>
      </c>
      <c r="F170" s="61">
        <f t="shared" si="4"/>
        <v>137696.01999999999</v>
      </c>
    </row>
    <row r="171" spans="1:6" x14ac:dyDescent="0.2">
      <c r="A171" s="24" t="s">
        <v>383</v>
      </c>
      <c r="B171" s="68" t="s">
        <v>141</v>
      </c>
      <c r="C171" s="26" t="s">
        <v>384</v>
      </c>
      <c r="D171" s="27">
        <v>183100</v>
      </c>
      <c r="E171" s="69">
        <v>45403.98</v>
      </c>
      <c r="F171" s="70">
        <f t="shared" si="4"/>
        <v>137696.01999999999</v>
      </c>
    </row>
    <row r="172" spans="1:6" x14ac:dyDescent="0.2">
      <c r="A172" s="24" t="s">
        <v>385</v>
      </c>
      <c r="B172" s="68" t="s">
        <v>141</v>
      </c>
      <c r="C172" s="26" t="s">
        <v>386</v>
      </c>
      <c r="D172" s="27">
        <v>183100</v>
      </c>
      <c r="E172" s="69">
        <v>45403.98</v>
      </c>
      <c r="F172" s="70">
        <f t="shared" si="4"/>
        <v>137696.01999999999</v>
      </c>
    </row>
    <row r="173" spans="1:6" x14ac:dyDescent="0.2">
      <c r="A173" s="24" t="s">
        <v>387</v>
      </c>
      <c r="B173" s="68" t="s">
        <v>141</v>
      </c>
      <c r="C173" s="26" t="s">
        <v>388</v>
      </c>
      <c r="D173" s="27">
        <v>183100</v>
      </c>
      <c r="E173" s="69">
        <v>45403.98</v>
      </c>
      <c r="F173" s="70">
        <f t="shared" si="4"/>
        <v>137696.01999999999</v>
      </c>
    </row>
    <row r="174" spans="1:6" ht="9" customHeight="1" x14ac:dyDescent="0.2">
      <c r="A174" s="72"/>
      <c r="B174" s="73"/>
      <c r="C174" s="74"/>
      <c r="D174" s="75"/>
      <c r="E174" s="73"/>
      <c r="F174" s="73"/>
    </row>
    <row r="175" spans="1:6" ht="13.5" customHeight="1" x14ac:dyDescent="0.2">
      <c r="A175" s="76" t="s">
        <v>389</v>
      </c>
      <c r="B175" s="77" t="s">
        <v>390</v>
      </c>
      <c r="C175" s="78" t="s">
        <v>142</v>
      </c>
      <c r="D175" s="79">
        <v>-950699.58</v>
      </c>
      <c r="E175" s="79">
        <v>-173267.08</v>
      </c>
      <c r="F175" s="80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D92F-97A0-4FE3-8E43-4DEAFA272859}">
  <sheetPr>
    <pageSetUpPr fitToPage="1"/>
  </sheetPr>
  <dimension ref="A1:R26"/>
  <sheetViews>
    <sheetView showGridLines="0" tabSelected="1" zoomScaleNormal="100" workbookViewId="0">
      <selection activeCell="R22" sqref="R22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408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410</v>
      </c>
      <c r="C4" s="115"/>
      <c r="D4" s="116"/>
      <c r="E4" s="117" t="s">
        <v>25</v>
      </c>
      <c r="F4" s="116"/>
      <c r="G4" s="117" t="s">
        <v>411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398</v>
      </c>
      <c r="C5" s="121"/>
      <c r="D5" s="122"/>
      <c r="E5" s="123" t="s">
        <v>412</v>
      </c>
      <c r="F5" s="122"/>
      <c r="G5" s="123" t="s">
        <v>400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413</v>
      </c>
      <c r="C6" s="127"/>
      <c r="D6" s="128"/>
      <c r="E6" s="129" t="s">
        <v>414</v>
      </c>
      <c r="F6" s="128"/>
      <c r="G6" s="129" t="s">
        <v>415</v>
      </c>
      <c r="H6" s="127"/>
      <c r="I6" s="128"/>
      <c r="J6" s="130">
        <v>950699.58</v>
      </c>
      <c r="K6" s="131"/>
      <c r="L6" s="132"/>
      <c r="M6" s="130">
        <v>173267.08</v>
      </c>
      <c r="N6" s="131"/>
      <c r="O6" s="132"/>
      <c r="P6" s="130">
        <f>J6-M6</f>
        <v>777432.5</v>
      </c>
      <c r="Q6" s="131"/>
      <c r="R6" s="132"/>
    </row>
    <row r="7" spans="1:18" ht="24.75" customHeight="1" x14ac:dyDescent="0.25">
      <c r="A7" s="113"/>
      <c r="B7" s="133" t="s">
        <v>416</v>
      </c>
      <c r="C7" s="134"/>
      <c r="D7" s="135"/>
      <c r="E7" s="136">
        <v>520</v>
      </c>
      <c r="F7" s="137"/>
      <c r="G7" s="129" t="s">
        <v>415</v>
      </c>
      <c r="H7" s="127"/>
      <c r="I7" s="128"/>
      <c r="J7" s="138" t="s">
        <v>51</v>
      </c>
      <c r="K7" s="139"/>
      <c r="L7" s="140"/>
      <c r="M7" s="138" t="s">
        <v>51</v>
      </c>
      <c r="N7" s="139"/>
      <c r="O7" s="140"/>
      <c r="P7" s="141" t="s">
        <v>51</v>
      </c>
      <c r="Q7" s="142"/>
      <c r="R7" s="143"/>
    </row>
    <row r="8" spans="1:18" ht="20.25" customHeight="1" x14ac:dyDescent="0.25">
      <c r="A8" s="113"/>
      <c r="B8" s="133" t="s">
        <v>417</v>
      </c>
      <c r="C8" s="134"/>
      <c r="D8" s="135"/>
      <c r="E8" s="136">
        <v>620</v>
      </c>
      <c r="F8" s="137"/>
      <c r="G8" s="129" t="s">
        <v>415</v>
      </c>
      <c r="H8" s="127"/>
      <c r="I8" s="128"/>
      <c r="J8" s="138" t="s">
        <v>51</v>
      </c>
      <c r="K8" s="139"/>
      <c r="L8" s="140"/>
      <c r="M8" s="138" t="s">
        <v>51</v>
      </c>
      <c r="N8" s="139"/>
      <c r="O8" s="140"/>
      <c r="P8" s="141" t="s">
        <v>51</v>
      </c>
      <c r="Q8" s="142"/>
      <c r="R8" s="143"/>
    </row>
    <row r="9" spans="1:18" ht="15.75" x14ac:dyDescent="0.25">
      <c r="A9" s="113"/>
      <c r="B9" s="144" t="s">
        <v>418</v>
      </c>
      <c r="C9" s="145"/>
      <c r="D9" s="146"/>
      <c r="E9" s="129">
        <v>700</v>
      </c>
      <c r="F9" s="128"/>
      <c r="G9" s="147" t="s">
        <v>419</v>
      </c>
      <c r="H9" s="148"/>
      <c r="I9" s="149"/>
      <c r="J9" s="130">
        <v>950699.58</v>
      </c>
      <c r="K9" s="131"/>
      <c r="L9" s="132"/>
      <c r="M9" s="130">
        <v>173267.08</v>
      </c>
      <c r="N9" s="131"/>
      <c r="O9" s="132"/>
      <c r="P9" s="130">
        <f>J9-M9</f>
        <v>777432.5</v>
      </c>
      <c r="Q9" s="131"/>
      <c r="R9" s="132"/>
    </row>
    <row r="10" spans="1:18" ht="15.75" x14ac:dyDescent="0.25">
      <c r="A10" s="113"/>
      <c r="B10" s="144" t="s">
        <v>420</v>
      </c>
      <c r="C10" s="145"/>
      <c r="D10" s="146"/>
      <c r="E10" s="129">
        <v>710</v>
      </c>
      <c r="F10" s="128"/>
      <c r="G10" s="129" t="s">
        <v>421</v>
      </c>
      <c r="H10" s="127"/>
      <c r="I10" s="128"/>
      <c r="J10" s="130">
        <v>-50007400</v>
      </c>
      <c r="K10" s="131"/>
      <c r="L10" s="132"/>
      <c r="M10" s="130">
        <v>-6682144.7999999998</v>
      </c>
      <c r="N10" s="131"/>
      <c r="O10" s="132"/>
      <c r="P10" s="150">
        <f>J10-M10</f>
        <v>-43325255.200000003</v>
      </c>
      <c r="Q10" s="151"/>
      <c r="R10" s="152"/>
    </row>
    <row r="11" spans="1:18" ht="15.75" x14ac:dyDescent="0.25">
      <c r="A11" s="113"/>
      <c r="B11" s="144" t="s">
        <v>422</v>
      </c>
      <c r="C11" s="145"/>
      <c r="D11" s="146"/>
      <c r="E11" s="129">
        <v>710</v>
      </c>
      <c r="F11" s="128"/>
      <c r="G11" s="129" t="s">
        <v>423</v>
      </c>
      <c r="H11" s="127"/>
      <c r="I11" s="128"/>
      <c r="J11" s="130">
        <v>-50007400</v>
      </c>
      <c r="K11" s="131"/>
      <c r="L11" s="132"/>
      <c r="M11" s="130">
        <v>-6682144.7999999998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424</v>
      </c>
      <c r="C12" s="145"/>
      <c r="D12" s="146"/>
      <c r="E12" s="129">
        <v>710</v>
      </c>
      <c r="F12" s="128"/>
      <c r="G12" s="129" t="s">
        <v>425</v>
      </c>
      <c r="H12" s="127"/>
      <c r="I12" s="128"/>
      <c r="J12" s="130">
        <v>-50007400</v>
      </c>
      <c r="K12" s="131"/>
      <c r="L12" s="132"/>
      <c r="M12" s="130">
        <v>-6682144.7999999998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426</v>
      </c>
      <c r="C13" s="145"/>
      <c r="D13" s="146"/>
      <c r="E13" s="129">
        <v>710</v>
      </c>
      <c r="F13" s="128"/>
      <c r="G13" s="129" t="s">
        <v>427</v>
      </c>
      <c r="H13" s="127"/>
      <c r="I13" s="128"/>
      <c r="J13" s="130">
        <v>-50007400</v>
      </c>
      <c r="K13" s="131"/>
      <c r="L13" s="132"/>
      <c r="M13" s="130">
        <v>-6682144.7999999998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428</v>
      </c>
      <c r="C14" s="145"/>
      <c r="D14" s="146"/>
      <c r="E14" s="129">
        <v>710</v>
      </c>
      <c r="F14" s="128"/>
      <c r="G14" s="129" t="s">
        <v>429</v>
      </c>
      <c r="H14" s="127"/>
      <c r="I14" s="128"/>
      <c r="J14" s="130">
        <v>-50007400</v>
      </c>
      <c r="K14" s="131"/>
      <c r="L14" s="132"/>
      <c r="M14" s="130">
        <v>-6682144.7999999998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430</v>
      </c>
      <c r="C15" s="145"/>
      <c r="D15" s="146"/>
      <c r="E15" s="129">
        <v>720</v>
      </c>
      <c r="F15" s="128"/>
      <c r="G15" s="129" t="s">
        <v>431</v>
      </c>
      <c r="H15" s="127"/>
      <c r="I15" s="128"/>
      <c r="J15" s="130">
        <v>50958099.579999998</v>
      </c>
      <c r="K15" s="131"/>
      <c r="L15" s="132"/>
      <c r="M15" s="130">
        <v>6855411.8799999999</v>
      </c>
      <c r="N15" s="131"/>
      <c r="O15" s="132"/>
      <c r="P15" s="150">
        <f>J15-M15</f>
        <v>44102687.699999996</v>
      </c>
      <c r="Q15" s="151"/>
      <c r="R15" s="152"/>
    </row>
    <row r="16" spans="1:18" ht="15.75" x14ac:dyDescent="0.25">
      <c r="A16" s="113"/>
      <c r="B16" s="144" t="s">
        <v>432</v>
      </c>
      <c r="C16" s="145"/>
      <c r="D16" s="146"/>
      <c r="E16" s="129">
        <v>720</v>
      </c>
      <c r="F16" s="128"/>
      <c r="G16" s="129" t="s">
        <v>433</v>
      </c>
      <c r="H16" s="127"/>
      <c r="I16" s="128"/>
      <c r="J16" s="130">
        <v>50958099.579999998</v>
      </c>
      <c r="K16" s="131"/>
      <c r="L16" s="132"/>
      <c r="M16" s="130">
        <v>6855411.8799999999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434</v>
      </c>
      <c r="C17" s="145"/>
      <c r="D17" s="146"/>
      <c r="E17" s="129">
        <v>720</v>
      </c>
      <c r="F17" s="128"/>
      <c r="G17" s="129" t="s">
        <v>435</v>
      </c>
      <c r="H17" s="127"/>
      <c r="I17" s="128"/>
      <c r="J17" s="130">
        <v>50958099.579999998</v>
      </c>
      <c r="K17" s="131"/>
      <c r="L17" s="132"/>
      <c r="M17" s="130">
        <v>6855411.8799999999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436</v>
      </c>
      <c r="C18" s="127"/>
      <c r="D18" s="128"/>
      <c r="E18" s="129">
        <v>720</v>
      </c>
      <c r="F18" s="128"/>
      <c r="G18" s="129" t="s">
        <v>437</v>
      </c>
      <c r="H18" s="127"/>
      <c r="I18" s="128"/>
      <c r="J18" s="130">
        <v>50958099.579999998</v>
      </c>
      <c r="K18" s="131"/>
      <c r="L18" s="132"/>
      <c r="M18" s="130">
        <v>6855411.8799999999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438</v>
      </c>
      <c r="C19" s="127"/>
      <c r="D19" s="128"/>
      <c r="E19" s="129">
        <v>720</v>
      </c>
      <c r="F19" s="128"/>
      <c r="G19" s="129" t="s">
        <v>439</v>
      </c>
      <c r="H19" s="127"/>
      <c r="I19" s="128"/>
      <c r="J19" s="130">
        <v>50958099.579999998</v>
      </c>
      <c r="K19" s="131"/>
      <c r="L19" s="132"/>
      <c r="M19" s="130">
        <v>6855411.8799999999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440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441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442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443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444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445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442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443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446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447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442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443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448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7</v>
      </c>
    </row>
    <row r="8" spans="1:2" x14ac:dyDescent="0.2">
      <c r="A8" t="s">
        <v>403</v>
      </c>
      <c r="B8" t="s">
        <v>7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21</v>
      </c>
    </row>
    <row r="11" spans="1:2" x14ac:dyDescent="0.2">
      <c r="A11" t="s">
        <v>407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2023-04-04T12:28:53Z</cp:lastPrinted>
  <dcterms:created xsi:type="dcterms:W3CDTF">2023-04-04T12:18:44Z</dcterms:created>
  <dcterms:modified xsi:type="dcterms:W3CDTF">2023-04-04T12:29:10Z</dcterms:modified>
</cp:coreProperties>
</file>