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30" yWindow="-15" windowWidth="19170" windowHeight="11610"/>
  </bookViews>
  <sheets>
    <sheet name="оконч" sheetId="31" r:id="rId1"/>
  </sheets>
  <definedNames>
    <definedName name="_xlnm._FilterDatabase" localSheetId="0" hidden="1">оконч!$A$6:$I$10</definedName>
    <definedName name="_xlnm.Print_Titles" localSheetId="0">оконч!$10:$10</definedName>
  </definedNames>
  <calcPr calcId="125725" fullCalcOnLoad="1"/>
</workbook>
</file>

<file path=xl/calcChain.xml><?xml version="1.0" encoding="utf-8"?>
<calcChain xmlns="http://schemas.openxmlformats.org/spreadsheetml/2006/main">
  <c r="E118" i="31"/>
  <c r="D118"/>
  <c r="E117"/>
  <c r="D117"/>
  <c r="E116"/>
  <c r="D116"/>
  <c r="E115"/>
  <c r="D115"/>
  <c r="E113"/>
  <c r="D113"/>
  <c r="E112"/>
  <c r="D112"/>
  <c r="E111"/>
  <c r="D111"/>
  <c r="E108"/>
  <c r="D108"/>
  <c r="E107"/>
  <c r="D107"/>
  <c r="E102"/>
  <c r="D102"/>
  <c r="E99"/>
  <c r="D99"/>
  <c r="E94"/>
  <c r="D94"/>
  <c r="E92"/>
  <c r="D92"/>
  <c r="E88"/>
  <c r="D88"/>
  <c r="E69"/>
  <c r="D69"/>
  <c r="E65"/>
  <c r="D65"/>
  <c r="E52"/>
  <c r="D52"/>
  <c r="E50"/>
  <c r="D50"/>
  <c r="E42"/>
  <c r="D42"/>
  <c r="E40"/>
  <c r="D40"/>
  <c r="E37"/>
  <c r="D37"/>
  <c r="E35"/>
  <c r="D35"/>
  <c r="E33"/>
  <c r="D33"/>
  <c r="E31"/>
  <c r="D31"/>
  <c r="E26"/>
  <c r="D26"/>
  <c r="E21"/>
  <c r="D21"/>
  <c r="E19"/>
  <c r="D19"/>
  <c r="E16"/>
  <c r="D16"/>
  <c r="E14"/>
  <c r="D14"/>
  <c r="E12"/>
  <c r="D12"/>
</calcChain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<sst xmlns="http://schemas.openxmlformats.org/spreadsheetml/2006/main" count="333" uniqueCount="241">
  <si>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</si>
  <si>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</si>
  <si>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</si>
  <si>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</si>
  <si>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</si>
  <si>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</si>
  <si>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</si>
  <si>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</si>
  <si>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</si>
  <si>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</si>
  <si>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</si>
  <si>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</si>
  <si>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</si>
  <si>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</si>
  <si>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</si>
  <si>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</si>
  <si>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</si>
  <si>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</si>
  <si>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</si>
  <si>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</si>
  <si>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</si>
  <si>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</si>
  <si>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</si>
  <si>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</si>
  <si>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</si>
  <si>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</si>
  <si>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</si>
  <si>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</si>
  <si>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</si>
  <si>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</si>
  <si>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</si>
  <si>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</si>
  <si>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</si>
  <si>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</si>
  <si>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</si>
  <si>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</si>
  <si>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</si>
  <si>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</si>
  <si>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</si>
  <si>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</si>
  <si>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</si>
  <si>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</si>
  <si>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</si>
  <si>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</si>
  <si>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</si>
  <si>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</si>
  <si>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</si>
  <si>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</si>
  <si>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</si>
  <si>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</si>
  <si>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</si>
  <si>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</si>
  <si>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</si>
  <si>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</si>
  <si>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</si>
  <si>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</si>
  <si>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</si>
  <si>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</si>
  <si>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</si>
  <si>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</si>
  <si>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</si>
  <si>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</si>
  <si>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</si>
  <si>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</si>
  <si>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</si>
  <si>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</si>
  <si>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</si>
  <si>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</si>
  <si>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</si>
  <si>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</si>
  <si>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</si>
  <si>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</si>
  <si>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</si>
  <si>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</si>
  <si>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</si>
  <si>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</si>
  <si>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</si>
  <si>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</si>
  <si>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</si>
  <si>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</si>
  <si>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</si>
  <si>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</si>
  <si>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</si>
  <si>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</si>
  <si>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</si>
  <si>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</si>
  <si>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</si>
  <si>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</si>
  <si>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</si>
  <si>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</si>
  <si>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</si>
  <si>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</si>
  <si>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</si>
  <si>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</si>
  <si>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</si>
  <si>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</si>
  <si>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</si>
  <si>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</si>
  <si>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</si>
  <si>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</si>
  <si>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</si>
  <si>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</si>
  <si>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</si>
  <si>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</si>
  <si>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</si>
  <si>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</si>
  <si>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</si>
  <si>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</si>
  <si>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</si>
  <si>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</si>
  <si>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</si>
  <si>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</si>
  <si>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</si>
  <si>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</si>
  <si>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</si>
  <si>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</si>
  <si>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</si>
  <si>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</si>
  <si>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</si>
  <si>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</si>
  <si>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</si>
  <si>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</si>
  <si>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</si>
  <si>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</si>
  <si>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</si>
  <si>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</si>
  <si>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</si>
  <si>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</si>
  <si>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</si>
  <si>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</si>
  <si>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</si>
  <si>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</si>
  <si>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</si>
  <si>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</si>
  <si>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</si>
  <si>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</si>
  <si>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</si>
  <si>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</si>
  <si>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</si>
  <si>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</si>
  <si>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</si>
  <si>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</si>
  <si>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</si>
  <si>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</si>
  <si>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</si>
  <si>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</si>
  <si>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</si>
  <si>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</si>
  <si>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</si>
  <si>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</si>
  <si>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</si>
  <si>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</si>
  <si>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</si>
  <si>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</si>
  <si>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</si>
  <si>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</si>
  <si>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</si>
  <si>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</si>
  <si>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</si>
  <si>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</si>
  <si>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</si>
  <si>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</si>
  <si>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</si>
  <si>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</si>
  <si>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</si>
  <si>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</si>
  <si>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</si>
  <si>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</si>
  <si>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</si>
  <si>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</si>
  <si>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</si>
  <si>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</si>
  <si>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</si>
  <si>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</si>
  <si>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</si>
  <si>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</si>
  <si>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</si>
  <si>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</si>
  <si>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</si>
  <si>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</si>
  <si>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</si>
  <si>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</si>
  <si>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</si>
  <si>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</si>
  <si>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</si>
  <si>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</si>
  <si>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</si>
  <si>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</si>
  <si>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</si>
  <si>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</si>
  <si>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</si>
  <si>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</si>
  <si>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</si>
  <si>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</si>
  <si>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</si>
  <si>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</si>
  <si>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</si>
  <si>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</si>
  <si>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</si>
  <si>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</si>
  <si>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</si>
  <si>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</si>
  <si>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</si>
  <si>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</si>
  <si>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</si>
  <si>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  <charset val="204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</si>
  <si>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</si>
  <si>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</si>
  <si>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</si>
  <si>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</si>
  <si>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</si>
  <si>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</si>
  <si>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</si>
  <si>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</si>
  <si>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</si>
  <si>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</si>
  <si>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</si>
  <si>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</si>
  <si>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</si>
  <si>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</si>
  <si>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</si>
  <si>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</si>
  <si>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</si>
  <si>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</si>
  <si>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</si>
  <si>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</si>
  <si>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</si>
  <si>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</si>
  <si>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</si>
  <si>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</si>
  <si>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</si>
  <si>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</si>
  <si>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</si>
  <si>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</si>
  <si>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</si>
  <si>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2019 года</t>
  </si>
  <si>
    <t>Верхнедонской Казанское Свод</t>
  </si>
  <si>
    <t>Самолаева Л.А.</t>
  </si>
  <si>
    <t>Раздрокина О.Ю.</t>
  </si>
  <si>
    <t>Быкадорова О.С.</t>
  </si>
  <si>
    <t>исполнитель Быкадорова О.С.телефон 31702</t>
  </si>
</sst>
</file>

<file path=xl/styles.xml><?xml version="1.0" encoding="utf-8"?>
<styleSheet xmlns="http://schemas.openxmlformats.org/spreadsheetml/2006/main">
  <numFmts count="1">
    <numFmt numFmtId="181" formatCode="000000"/>
  </numFmts>
  <fonts count="12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61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1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right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justify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justify" vertical="top" wrapText="1"/>
    </xf>
    <xf numFmtId="181" fontId="3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3" xfId="1"/>
    <cellStyle name="Обычный 4" xfId="2"/>
    <cellStyle name="Обычный 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view="pageBreakPreview" zoomScaleNormal="110" zoomScaleSheetLayoutView="100" workbookViewId="0">
      <pane xSplit="1" ySplit="10" topLeftCell="D77" activePane="bottomRight" state="frozen"/>
      <selection pane="topRight" activeCell="B1" sqref="B1"/>
      <selection pane="bottomLeft" activeCell="A11" sqref="A11"/>
      <selection pane="bottomRight" activeCell="A131" sqref="A131"/>
    </sheetView>
  </sheetViews>
  <sheetFormatPr defaultRowHeight="12.75"/>
  <cols>
    <col min="1" max="1" width="58.85546875" style="1" customWidth="1"/>
    <col min="2" max="2" width="28.5703125" style="4" customWidth="1"/>
    <col min="3" max="3" width="9" style="4" hidden="1" customWidth="1"/>
    <col min="4" max="4" width="15.140625" style="1" customWidth="1"/>
    <col min="5" max="5" width="16.140625" style="1" customWidth="1"/>
    <col min="6" max="7" width="15.85546875" style="1" customWidth="1"/>
    <col min="8" max="8" width="14.5703125" style="1" customWidth="1"/>
    <col min="9" max="9" width="17.140625" style="1" customWidth="1"/>
    <col min="10" max="16384" width="9.140625" style="1"/>
  </cols>
  <sheetData>
    <row r="1" spans="1:9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>
      <c r="A3" s="53"/>
      <c r="B3" s="53"/>
      <c r="C3" s="53"/>
      <c r="D3" s="53"/>
      <c r="E3" s="53"/>
      <c r="F3" s="53"/>
      <c r="G3" s="53"/>
      <c r="H3" s="53"/>
      <c r="I3" s="53"/>
    </row>
    <row r="4" spans="1:9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>
      <c r="A6" s="5"/>
      <c r="B6" s="3"/>
      <c r="C6" s="3"/>
      <c r="D6" s="6"/>
      <c r="E6" s="2"/>
      <c r="F6" s="6"/>
      <c r="G6" s="2"/>
      <c r="I6" s="9" t="s">
        <v>13</v>
      </c>
    </row>
    <row r="7" spans="1:9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13564697.550000001</v>
      </c>
      <c r="E12" s="26">
        <f>G12+I12</f>
        <v>4455757.3</v>
      </c>
      <c r="F12" s="26"/>
      <c r="G12" s="26"/>
      <c r="H12" s="26">
        <v>13564697.550000001</v>
      </c>
      <c r="I12" s="26">
        <v>4455757.3</v>
      </c>
    </row>
    <row r="13" spans="1:9" s="10" customFormat="1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>
      <c r="A14" s="44" t="s">
        <v>16</v>
      </c>
      <c r="B14" s="28" t="s">
        <v>60</v>
      </c>
      <c r="C14" s="28" t="s">
        <v>60</v>
      </c>
      <c r="D14" s="26">
        <f>F14+H14</f>
        <v>9026800</v>
      </c>
      <c r="E14" s="26">
        <f>G14+I14</f>
        <v>1935059.75</v>
      </c>
      <c r="F14" s="26"/>
      <c r="G14" s="26"/>
      <c r="H14" s="26">
        <v>9026800</v>
      </c>
      <c r="I14" s="26">
        <v>1935059.75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>
      <c r="A16" s="44" t="s">
        <v>163</v>
      </c>
      <c r="B16" s="28" t="s">
        <v>164</v>
      </c>
      <c r="C16" s="28" t="s">
        <v>196</v>
      </c>
      <c r="D16" s="26">
        <f>F16+H16</f>
        <v>4519700</v>
      </c>
      <c r="E16" s="26">
        <f>G16+I16</f>
        <v>2502500</v>
      </c>
      <c r="F16" s="26"/>
      <c r="G16" s="26"/>
      <c r="H16" s="26">
        <v>4519700</v>
      </c>
      <c r="I16" s="26">
        <v>2502500</v>
      </c>
    </row>
    <row r="17" spans="1:9" s="10" customFormat="1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4519700</v>
      </c>
      <c r="E19" s="26">
        <f>G19+I19</f>
        <v>2502500</v>
      </c>
      <c r="F19" s="26"/>
      <c r="G19" s="26"/>
      <c r="H19" s="26">
        <v>4519700</v>
      </c>
      <c r="I19" s="26">
        <v>2502500</v>
      </c>
    </row>
    <row r="20" spans="1:9" s="10" customFormat="1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>
      <c r="A21" s="37" t="s">
        <v>169</v>
      </c>
      <c r="B21" s="29" t="s">
        <v>62</v>
      </c>
      <c r="C21" s="29" t="s">
        <v>62</v>
      </c>
      <c r="D21" s="26">
        <f>F21+H21</f>
        <v>4519700</v>
      </c>
      <c r="E21" s="26">
        <f>G21+I21</f>
        <v>2502500</v>
      </c>
      <c r="F21" s="26"/>
      <c r="G21" s="26"/>
      <c r="H21" s="26">
        <v>4519700</v>
      </c>
      <c r="I21" s="26">
        <v>2502500</v>
      </c>
    </row>
    <row r="22" spans="1:9" s="10" customFormat="1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>
      <c r="A26" s="45" t="s">
        <v>18</v>
      </c>
      <c r="B26" s="28" t="s">
        <v>66</v>
      </c>
      <c r="C26" s="31" t="s">
        <v>66</v>
      </c>
      <c r="D26" s="26">
        <f>F26+H26</f>
        <v>18197.55</v>
      </c>
      <c r="E26" s="26">
        <f>G26+I26</f>
        <v>18197.55</v>
      </c>
      <c r="F26" s="26"/>
      <c r="G26" s="26"/>
      <c r="H26" s="26">
        <v>18197.55</v>
      </c>
      <c r="I26" s="26">
        <v>18197.55</v>
      </c>
    </row>
    <row r="27" spans="1:9" s="11" customFormat="1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>
      <c r="A31" s="32" t="s">
        <v>22</v>
      </c>
      <c r="B31" s="32" t="s">
        <v>175</v>
      </c>
      <c r="C31" s="32" t="s">
        <v>132</v>
      </c>
      <c r="D31" s="26">
        <f>F31+H31</f>
        <v>13564697.550000001</v>
      </c>
      <c r="E31" s="26">
        <f>G31+I31</f>
        <v>4271792.29</v>
      </c>
      <c r="F31" s="26"/>
      <c r="G31" s="26"/>
      <c r="H31" s="26">
        <v>13564697.550000001</v>
      </c>
      <c r="I31" s="26">
        <v>4271792.29</v>
      </c>
    </row>
    <row r="32" spans="1:9" s="10" customFormat="1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6892600</v>
      </c>
      <c r="E33" s="26">
        <f>G33+I33</f>
        <v>1874044.84</v>
      </c>
      <c r="F33" s="26"/>
      <c r="G33" s="26"/>
      <c r="H33" s="26">
        <v>6892600</v>
      </c>
      <c r="I33" s="26">
        <v>1874044.84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>
      <c r="A35" s="35" t="s">
        <v>45</v>
      </c>
      <c r="B35" s="28" t="s">
        <v>70</v>
      </c>
      <c r="C35" s="28" t="s">
        <v>134</v>
      </c>
      <c r="D35" s="26">
        <f>F35+H35</f>
        <v>4773400</v>
      </c>
      <c r="E35" s="26">
        <f>G35+I35</f>
        <v>1184544.33</v>
      </c>
      <c r="F35" s="26"/>
      <c r="G35" s="26"/>
      <c r="H35" s="26">
        <v>4773400</v>
      </c>
      <c r="I35" s="26">
        <v>1184544.33</v>
      </c>
    </row>
    <row r="36" spans="1:9" s="10" customFormat="1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>
      <c r="A37" s="37" t="s">
        <v>24</v>
      </c>
      <c r="B37" s="29" t="s">
        <v>71</v>
      </c>
      <c r="C37" s="29" t="s">
        <v>71</v>
      </c>
      <c r="D37" s="26">
        <f>F37+H37</f>
        <v>4773400</v>
      </c>
      <c r="E37" s="26">
        <f>G37+I37</f>
        <v>1184544.33</v>
      </c>
      <c r="F37" s="26"/>
      <c r="G37" s="26"/>
      <c r="H37" s="26">
        <v>4773400</v>
      </c>
      <c r="I37" s="26">
        <v>1184544.33</v>
      </c>
    </row>
    <row r="38" spans="1:9" s="10" customFormat="1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>
      <c r="A40" s="35" t="s">
        <v>47</v>
      </c>
      <c r="B40" s="28" t="s">
        <v>74</v>
      </c>
      <c r="C40" s="28" t="s">
        <v>135</v>
      </c>
      <c r="D40" s="26">
        <f>F40+H40</f>
        <v>1784600</v>
      </c>
      <c r="E40" s="26">
        <f>G40+I40</f>
        <v>605534.06000000006</v>
      </c>
      <c r="F40" s="26"/>
      <c r="G40" s="26"/>
      <c r="H40" s="26">
        <v>1784600</v>
      </c>
      <c r="I40" s="26">
        <v>605534.06000000006</v>
      </c>
    </row>
    <row r="41" spans="1:9" s="10" customFormat="1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>
      <c r="A42" s="35" t="s">
        <v>27</v>
      </c>
      <c r="B42" s="28" t="s">
        <v>76</v>
      </c>
      <c r="C42" s="28" t="s">
        <v>136</v>
      </c>
      <c r="D42" s="26">
        <f>F42+H42</f>
        <v>68000</v>
      </c>
      <c r="E42" s="26">
        <f>G42+I42</f>
        <v>20829.689999999999</v>
      </c>
      <c r="F42" s="26"/>
      <c r="G42" s="26"/>
      <c r="H42" s="26">
        <v>68000</v>
      </c>
      <c r="I42" s="26">
        <v>20829.689999999999</v>
      </c>
    </row>
    <row r="43" spans="1:9" s="10" customFormat="1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>
      <c r="A48" s="35" t="s">
        <v>30</v>
      </c>
      <c r="B48" s="28" t="s">
        <v>82</v>
      </c>
      <c r="C48" s="28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202500</v>
      </c>
      <c r="E50" s="26">
        <f>G50+I50</f>
        <v>41800</v>
      </c>
      <c r="F50" s="26"/>
      <c r="G50" s="26"/>
      <c r="H50" s="26">
        <v>202500</v>
      </c>
      <c r="I50" s="26">
        <v>41800</v>
      </c>
    </row>
    <row r="51" spans="1:9" s="10" customFormat="1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>
      <c r="A52" s="35" t="s">
        <v>32</v>
      </c>
      <c r="B52" s="28" t="s">
        <v>86</v>
      </c>
      <c r="C52" s="28" t="s">
        <v>141</v>
      </c>
      <c r="D52" s="26">
        <f>F52+H52</f>
        <v>64100</v>
      </c>
      <c r="E52" s="26">
        <f>G52+I52</f>
        <v>21336.76</v>
      </c>
      <c r="F52" s="26"/>
      <c r="G52" s="26"/>
      <c r="H52" s="26">
        <v>64100</v>
      </c>
      <c r="I52" s="26">
        <v>21336.76</v>
      </c>
    </row>
    <row r="53" spans="1:9" s="10" customFormat="1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305900</v>
      </c>
      <c r="E65" s="26">
        <f>G65+I65</f>
        <v>217942</v>
      </c>
      <c r="F65" s="26"/>
      <c r="G65" s="26"/>
      <c r="H65" s="26">
        <v>305900</v>
      </c>
      <c r="I65" s="26">
        <v>217942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305900</v>
      </c>
      <c r="E69" s="26">
        <f>G69+I69</f>
        <v>217942</v>
      </c>
      <c r="F69" s="26"/>
      <c r="G69" s="26"/>
      <c r="H69" s="26">
        <v>305900</v>
      </c>
      <c r="I69" s="26">
        <v>217942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6366197.5499999998</v>
      </c>
      <c r="E88" s="26">
        <f>G88+I88</f>
        <v>2179805.4500000002</v>
      </c>
      <c r="F88" s="26"/>
      <c r="G88" s="26"/>
      <c r="H88" s="26">
        <v>6366197.5499999998</v>
      </c>
      <c r="I88" s="26">
        <v>2179805.4500000002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>
      <c r="A92" s="35" t="s">
        <v>35</v>
      </c>
      <c r="B92" s="28" t="s">
        <v>108</v>
      </c>
      <c r="C92" s="28" t="s">
        <v>157</v>
      </c>
      <c r="D92" s="26">
        <f>F92+H92</f>
        <v>2798500</v>
      </c>
      <c r="E92" s="26">
        <f>G92+I92</f>
        <v>937833.74</v>
      </c>
      <c r="F92" s="26"/>
      <c r="G92" s="26"/>
      <c r="H92" s="26">
        <v>2798500</v>
      </c>
      <c r="I92" s="26">
        <v>937833.74</v>
      </c>
    </row>
    <row r="93" spans="1:9" s="10" customFormat="1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>
      <c r="A94" s="35" t="s">
        <v>36</v>
      </c>
      <c r="B94" s="28" t="s">
        <v>110</v>
      </c>
      <c r="C94" s="28" t="s">
        <v>156</v>
      </c>
      <c r="D94" s="26">
        <f>F94+H94</f>
        <v>55700</v>
      </c>
      <c r="E94" s="26">
        <f>G94+I94</f>
        <v>1823.35</v>
      </c>
      <c r="F94" s="26"/>
      <c r="G94" s="26"/>
      <c r="H94" s="26">
        <v>55700</v>
      </c>
      <c r="I94" s="26">
        <v>1823.35</v>
      </c>
    </row>
    <row r="95" spans="1:9" s="13" customFormat="1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>
      <c r="A99" s="35" t="s">
        <v>57</v>
      </c>
      <c r="B99" s="28" t="s">
        <v>115</v>
      </c>
      <c r="C99" s="28" t="s">
        <v>154</v>
      </c>
      <c r="D99" s="26">
        <f>F99+H99</f>
        <v>291600</v>
      </c>
      <c r="E99" s="26">
        <f>G99+I99</f>
        <v>70794.8</v>
      </c>
      <c r="F99" s="26"/>
      <c r="G99" s="26"/>
      <c r="H99" s="26">
        <v>291600</v>
      </c>
      <c r="I99" s="26">
        <v>70794.8</v>
      </c>
    </row>
    <row r="100" spans="1:9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>
      <c r="A102" s="35" t="s">
        <v>40</v>
      </c>
      <c r="B102" s="28" t="s">
        <v>118</v>
      </c>
      <c r="C102" s="28" t="s">
        <v>118</v>
      </c>
      <c r="D102" s="26">
        <f>F102+H102</f>
        <v>39200</v>
      </c>
      <c r="E102" s="26">
        <f>G102+I102</f>
        <v>0</v>
      </c>
      <c r="F102" s="26"/>
      <c r="G102" s="26"/>
      <c r="H102" s="26">
        <v>39200</v>
      </c>
      <c r="I102" s="26"/>
    </row>
    <row r="103" spans="1:9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1415300</v>
      </c>
      <c r="E107" s="26">
        <f>G107+I107</f>
        <v>646900</v>
      </c>
      <c r="F107" s="26"/>
      <c r="G107" s="26"/>
      <c r="H107" s="26">
        <v>1415300</v>
      </c>
      <c r="I107" s="26">
        <v>646900</v>
      </c>
    </row>
    <row r="108" spans="1:9">
      <c r="A108" s="35" t="s">
        <v>126</v>
      </c>
      <c r="B108" s="28" t="s">
        <v>123</v>
      </c>
      <c r="C108" s="28" t="s">
        <v>153</v>
      </c>
      <c r="D108" s="26">
        <f>F108+H108</f>
        <v>1765897.55</v>
      </c>
      <c r="E108" s="26">
        <f>G108+I108</f>
        <v>522453.56</v>
      </c>
      <c r="F108" s="26"/>
      <c r="G108" s="26"/>
      <c r="H108" s="26">
        <v>1765897.55</v>
      </c>
      <c r="I108" s="26">
        <v>522453.56</v>
      </c>
    </row>
    <row r="109" spans="1:9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183965.01</v>
      </c>
      <c r="F111" s="26"/>
      <c r="G111" s="26"/>
      <c r="H111" s="26"/>
      <c r="I111" s="26">
        <v>183965.01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39200</v>
      </c>
      <c r="E112" s="26">
        <f>G112+I112</f>
        <v>0</v>
      </c>
      <c r="F112" s="26"/>
      <c r="G112" s="26"/>
      <c r="H112" s="26">
        <v>39200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5592400</v>
      </c>
      <c r="E113" s="26">
        <f>G113+I113</f>
        <v>1425570.42</v>
      </c>
      <c r="F113" s="26"/>
      <c r="G113" s="26"/>
      <c r="H113" s="26">
        <v>5592400</v>
      </c>
      <c r="I113" s="26">
        <v>1425570.42</v>
      </c>
    </row>
    <row r="114" spans="1:9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4773400</v>
      </c>
      <c r="E115" s="26">
        <f>G115+I115</f>
        <v>1184544.33</v>
      </c>
      <c r="F115" s="26"/>
      <c r="G115" s="26"/>
      <c r="H115" s="26">
        <v>4773400</v>
      </c>
      <c r="I115" s="26">
        <v>1184544.33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1209300</v>
      </c>
      <c r="E116" s="26">
        <f>G116+I116</f>
        <v>339155.78</v>
      </c>
      <c r="F116" s="26"/>
      <c r="G116" s="26"/>
      <c r="H116" s="26">
        <v>1209300</v>
      </c>
      <c r="I116" s="26">
        <v>339155.78</v>
      </c>
    </row>
    <row r="117" spans="1:9">
      <c r="A117" s="35" t="s">
        <v>220</v>
      </c>
      <c r="B117" s="28" t="s">
        <v>224</v>
      </c>
      <c r="C117" s="28" t="s">
        <v>224</v>
      </c>
      <c r="D117" s="26">
        <f>F117+H117</f>
        <v>291600</v>
      </c>
      <c r="E117" s="26">
        <f>G117+I117</f>
        <v>70794.8</v>
      </c>
      <c r="F117" s="26"/>
      <c r="G117" s="26"/>
      <c r="H117" s="26">
        <v>291600</v>
      </c>
      <c r="I117" s="26">
        <v>70794.8</v>
      </c>
    </row>
    <row r="118" spans="1:9">
      <c r="A118" s="35" t="s">
        <v>221</v>
      </c>
      <c r="B118" s="28" t="s">
        <v>225</v>
      </c>
      <c r="C118" s="28" t="s">
        <v>225</v>
      </c>
      <c r="D118" s="26">
        <f>F118+H118</f>
        <v>74900</v>
      </c>
      <c r="E118" s="26">
        <f>G118+I118</f>
        <v>35824.199999999997</v>
      </c>
      <c r="F118" s="26"/>
      <c r="G118" s="26"/>
      <c r="H118" s="26">
        <v>74900</v>
      </c>
      <c r="I118" s="26">
        <v>35824.199999999997</v>
      </c>
    </row>
    <row r="119" spans="1:9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spans="1:9">
      <c r="C121" s="18"/>
    </row>
    <row r="122" spans="1:9" s="19" customFormat="1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9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9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9" s="19" customFormat="1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9" s="19" customFormat="1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9" s="19" customFormat="1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9" s="19" customFormat="1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spans="3:3">
      <c r="C129" s="18"/>
    </row>
    <row r="130" spans="3:3">
      <c r="C130" s="18"/>
    </row>
    <row r="131" spans="3:3">
      <c r="C131" s="18"/>
    </row>
    <row r="132" spans="3:3">
      <c r="C132" s="18"/>
    </row>
    <row r="133" spans="3:3">
      <c r="C133" s="18"/>
    </row>
  </sheetData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honeticPr fontId="1" type="noConversion"/>
  <printOptions horizontalCentered="1"/>
  <pageMargins left="0.19685039370078741" right="0.11811023622047245" top="0.19685039370078741" bottom="0.31496062992125984" header="0.15748031496062992" footer="0.15748031496062992"/>
  <pageSetup paperSize="9" scale="79" orientation="landscape" useFirstPageNumber="1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оконч</vt:lpstr>
      <vt:lpstr>оконч!Заголовки_для_печати</vt:lpstr>
    </vt:vector>
  </TitlesOfParts>
  <Company>Unknown 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user</cp:lastModifiedBy>
  <cp:lastPrinted>2019-05-06T11:56:41Z</cp:lastPrinted>
  <dcterms:created xsi:type="dcterms:W3CDTF">2002-03-12T08:12:25Z</dcterms:created>
  <dcterms:modified xsi:type="dcterms:W3CDTF">2019-05-06T12:01:08Z</dcterms:modified>
</cp:coreProperties>
</file>